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4\4TH QUARTER 2024\"/>
    </mc:Choice>
  </mc:AlternateContent>
  <bookViews>
    <workbookView xWindow="-120" yWindow="-120" windowWidth="29040" windowHeight="15720"/>
  </bookViews>
  <sheets>
    <sheet name="4th Qtr SEF utilization" sheetId="7" r:id="rId1"/>
    <sheet name="3rd Qtr SEF utilization" sheetId="8" state="hidden" r:id="rId2"/>
    <sheet name="2nd Qtr SEF utilization" sheetId="4" state="hidden" r:id="rId3"/>
    <sheet name="1st Qtr SEF utilization" sheetId="9" state="hidden" r:id="rId4"/>
  </sheets>
  <externalReferences>
    <externalReference r:id="rId5"/>
    <externalReference r:id="rId6"/>
  </externalReferences>
  <definedNames>
    <definedName name="_xlnm.Print_Area" localSheetId="3">'1st Qtr SEF utilization'!$A$1:$F$150</definedName>
    <definedName name="_xlnm.Print_Area" localSheetId="2">'2nd Qtr SEF utilization'!$A$1:$F$150</definedName>
    <definedName name="_xlnm.Print_Area" localSheetId="1">'3rd Qtr SEF utilization'!$A$1:$F$150</definedName>
    <definedName name="_xlnm.Print_Area" localSheetId="0">'4th Qtr SEF utilization'!$A$1:$F$150</definedName>
    <definedName name="_xlnm.Print_Area">'[1]JEV 101'!#REF!</definedName>
    <definedName name="_xlnm.Print_Titles" localSheetId="3">'1st Qtr SEF utilization'!$8:$14</definedName>
    <definedName name="_xlnm.Print_Titles" localSheetId="2">'2nd Qtr SEF utilization'!$8:$14</definedName>
    <definedName name="_xlnm.Print_Titles" localSheetId="1">'3rd Qtr SEF utilization'!$8:$14</definedName>
    <definedName name="_xlnm.Print_Titles" localSheetId="0">'4th Qtr SEF utilization'!$8:$14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4" i="8" l="1"/>
  <c r="F121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21" i="4"/>
  <c r="F46" i="8" l="1"/>
  <c r="F136" i="8"/>
  <c r="F134" i="7"/>
  <c r="F121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38" i="8" l="1"/>
  <c r="H136" i="8"/>
  <c r="F46" i="7"/>
  <c r="F136" i="7" s="1"/>
  <c r="F138" i="7" s="1"/>
  <c r="F134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46" i="4" l="1"/>
  <c r="F136" i="4" s="1"/>
  <c r="F138" i="4" s="1"/>
</calcChain>
</file>

<file path=xl/sharedStrings.xml><?xml version="1.0" encoding="utf-8"?>
<sst xmlns="http://schemas.openxmlformats.org/spreadsheetml/2006/main" count="547" uniqueCount="151">
  <si>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</si>
  <si>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</si>
  <si>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</si>
  <si>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</si>
  <si>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</si>
  <si>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</si>
  <si>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</si>
  <si>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</si>
  <si>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</si>
  <si>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</si>
  <si>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</si>
  <si>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</si>
  <si>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</si>
  <si>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</si>
  <si>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</si>
  <si>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</si>
  <si>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</si>
  <si>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</si>
  <si>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</si>
  <si>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</si>
  <si>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</si>
  <si>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</si>
  <si>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</si>
  <si>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</si>
  <si>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</si>
  <si>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</si>
  <si>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</si>
  <si>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</si>
  <si>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</si>
  <si>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</si>
  <si>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</si>
  <si>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</si>
  <si>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</si>
  <si>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</si>
  <si>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</si>
  <si>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</si>
  <si>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</si>
  <si>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</si>
  <si>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</si>
  <si>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</si>
  <si>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</si>
  <si>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</si>
  <si>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</si>
  <si>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</si>
  <si>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</si>
  <si>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</si>
  <si>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</si>
  <si>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</si>
  <si>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</si>
  <si>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</si>
  <si>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</si>
  <si>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</si>
  <si>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</si>
  <si>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</si>
  <si>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</si>
  <si>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</si>
  <si>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</si>
  <si>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</si>
  <si>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</si>
  <si>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</si>
  <si>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</si>
  <si>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</si>
  <si>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</si>
  <si>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</si>
  <si>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</si>
  <si>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</si>
  <si>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</si>
  <si>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</si>
  <si>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</si>
  <si>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</si>
  <si>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</si>
  <si>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</si>
  <si>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</si>
  <si>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</si>
  <si>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</si>
  <si>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</si>
  <si>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</si>
  <si>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</si>
  <si>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</si>
  <si>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</si>
  <si>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</si>
  <si>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</si>
  <si>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</si>
  <si>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</si>
  <si>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</si>
  <si>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</si>
  <si>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</si>
  <si>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</si>
  <si>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</si>
  <si>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</si>
  <si>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</si>
  <si>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</si>
  <si>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</si>
  <si>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</si>
  <si>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</si>
  <si>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</si>
  <si>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</si>
  <si>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</si>
  <si>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</si>
  <si>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</si>
  <si>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</si>
  <si>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</si>
  <si>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</si>
  <si>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</si>
  <si>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</si>
  <si>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</si>
  <si>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</si>
  <si>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</si>
  <si>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</si>
  <si>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</si>
  <si>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</si>
  <si>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</si>
  <si>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</si>
  <si>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</si>
  <si>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</si>
  <si>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</si>
  <si>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</si>
  <si>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</si>
  <si>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</si>
  <si>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MARJORIE V. TINTE, CPA</t>
  </si>
  <si>
    <t>Municipal Accountant</t>
  </si>
  <si>
    <t>Municipal Mayor</t>
  </si>
  <si>
    <t>Furnitures and Fixtures</t>
  </si>
  <si>
    <t>REPUBLIC OF THE PHILIPPINES</t>
  </si>
  <si>
    <t xml:space="preserve">Province of Pangasinan </t>
  </si>
  <si>
    <t>Municipality of Asingan</t>
  </si>
  <si>
    <t>We hereby certify that we  have reviewed the contents and hereby attest to the veracity and correctness of the data or Information contained in this document.</t>
  </si>
  <si>
    <t>ENGR. CARLOS F. LOPEZ, JR.</t>
  </si>
  <si>
    <t xml:space="preserve">LESS: </t>
  </si>
  <si>
    <t>Disbursement (breakdown by object of expenditure)</t>
  </si>
  <si>
    <t>FDP Form 11 - SEF Utilization</t>
  </si>
  <si>
    <t>(DepEd-DBM-DILG Joint Circular No. 1 s. 2017, SEF Budget Accountability Form No. 1)</t>
  </si>
  <si>
    <t>SPECIAL EDUCATION FUND UTILIZATION (FUND 200)</t>
  </si>
  <si>
    <t>Other Infrastructure</t>
  </si>
  <si>
    <t>Note:</t>
  </si>
  <si>
    <t>Obligated was included in MOOE and Capital Outlay</t>
  </si>
  <si>
    <t>For the 2nd Quarter of 2024</t>
  </si>
  <si>
    <t>For the 3rd Quarter of 2024</t>
  </si>
  <si>
    <t>For the 1st Quarter of 2024</t>
  </si>
  <si>
    <t>LESS: Disbursement (breakdown by object of expenditure)</t>
  </si>
  <si>
    <t>Motor Vehicles</t>
  </si>
  <si>
    <t>Certified Correct:</t>
  </si>
  <si>
    <t>Province:       Pangasinan</t>
  </si>
  <si>
    <t>Municipality: Municipality of Asingan</t>
  </si>
  <si>
    <t>SEF Utilization does not include depreciationexpense, utilization in this report includes only the actual expense</t>
  </si>
  <si>
    <t>SPECIAL EDUCATION FUND UTILIZATION</t>
  </si>
  <si>
    <t>CALENDAR YEAR:</t>
  </si>
  <si>
    <t>QUARTER:</t>
  </si>
  <si>
    <t>REGION: I</t>
  </si>
  <si>
    <t>PROVINCE: PANGASINAN</t>
  </si>
  <si>
    <t>CITY/MUNICIPALITY: ASINGAN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</si>
</sst>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7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43" fontId="3" fillId="0" borderId="1" xfId="0" applyNumberFormat="1" applyFont="1" applyBorder="1" applyAlignment="1">
      <alignment horizontal="center"/>
    </xf>
    <xf numFmtId="43" fontId="3" fillId="0" borderId="0" xfId="1" applyFont="1" applyFill="1" applyBorder="1"/>
    <xf numFmtId="43" fontId="2" fillId="0" borderId="0" xfId="1" applyFont="1" applyFill="1" applyBorder="1"/>
    <xf numFmtId="0" fontId="5" fillId="0" borderId="0" xfId="0" applyFont="1"/>
    <xf numFmtId="43" fontId="3" fillId="0" borderId="0" xfId="0" applyNumberFormat="1" applyFont="1"/>
    <xf numFmtId="0" fontId="3" fillId="2" borderId="0" xfId="0" applyFont="1" applyFill="1"/>
    <xf numFmtId="0" fontId="2" fillId="0" borderId="0" xfId="0" applyFont="1"/>
    <xf numFmtId="43" fontId="2" fillId="0" borderId="2" xfId="1" applyFont="1" applyFill="1" applyBorder="1"/>
    <xf numFmtId="0" fontId="3" fillId="0" borderId="0" xfId="0" applyFont="1" applyAlignment="1">
      <alignment horizontal="left"/>
    </xf>
    <xf numFmtId="43" fontId="2" fillId="0" borderId="0" xfId="0" applyNumberFormat="1" applyFont="1"/>
    <xf numFmtId="43" fontId="2" fillId="0" borderId="2" xfId="0" applyNumberFormat="1" applyFont="1" applyBorder="1"/>
    <xf numFmtId="0" fontId="5" fillId="0" borderId="0" xfId="0" applyFont="1" applyAlignment="1">
      <alignment horizontal="left"/>
    </xf>
    <xf numFmtId="43" fontId="5" fillId="0" borderId="1" xfId="0" applyNumberFormat="1" applyFont="1" applyBorder="1"/>
    <xf numFmtId="43" fontId="2" fillId="0" borderId="3" xfId="0" applyNumberFormat="1" applyFont="1" applyBorder="1"/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8" fillId="0" borderId="0" xfId="0" applyFont="1"/>
    <xf numFmtId="0" fontId="9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justify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vertical="top" wrapText="1"/>
      <protection locked="0"/>
    </xf>
    <xf numFmtId="0" fontId="12" fillId="0" borderId="0" xfId="0" applyFont="1" applyFill="1" applyAlignment="1">
      <alignment horizontal="center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/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wrapText="1"/>
      <protection locked="0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145</xdr:row>
      <xdr:rowOff>142875</xdr:rowOff>
    </xdr:from>
    <xdr:to>
      <xdr:col>2</xdr:col>
      <xdr:colOff>1416179</xdr:colOff>
      <xdr:row>147</xdr:row>
      <xdr:rowOff>20193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3917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4</xdr:col>
      <xdr:colOff>464325</xdr:colOff>
      <xdr:row>143</xdr:row>
      <xdr:rowOff>54750</xdr:rowOff>
    </xdr:from>
    <xdr:to>
      <xdr:col>5</xdr:col>
      <xdr:colOff>550815</xdr:colOff>
      <xdr:row>151</xdr:row>
      <xdr:rowOff>108093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0925" y="9979800"/>
          <a:ext cx="1581915" cy="1348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6\Financial%20Statements%20-%20Mun%20of%20Asingan\FINANCIAL%20STATEMENTS\2017%20Financial%20Statements\March%201-31,%202017%20-%20PPS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MSV%202018\Financial%20Statements%20-%20Mun%20of%20Asingan%20-%20Copy\FINANCIAL%20STATEMENTS\2019%20Financial%20Statements\March%201-31,%202019%20-%20PPSAS%20%20%20(w%20detail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Consolidated"/>
      <sheetName val="Comparative IS- Consol PPSAS"/>
      <sheetName val="Comparative BS- Consol PPSAS"/>
      <sheetName val="BS- Consol PPSAS"/>
      <sheetName val="IS- Consol PPSAS"/>
      <sheetName val="Conso - BS Detailed"/>
      <sheetName val="Conso IS Detailed"/>
      <sheetName val="SCGE- Consol PPSAS"/>
      <sheetName val="Fund 100 (GF)"/>
      <sheetName val="Comparative IS- 100 PPSAS"/>
      <sheetName val="Comparative BS- 100 PPSAS"/>
      <sheetName val="BS- 100 PPSAS"/>
      <sheetName val="IS- 100 PPSAS"/>
      <sheetName val="BS- fund 100 (Detailed)"/>
      <sheetName val="IS- fund 100 (Detailed)"/>
      <sheetName val="GJ 100"/>
      <sheetName val="conversion TB 100"/>
      <sheetName val="SCGE- 100 PPSAS"/>
      <sheetName val="GJ 100 (conversion)"/>
      <sheetName val="Closing 100"/>
      <sheetName val="JEV 100"/>
      <sheetName val="FUND 100 - MARKET"/>
      <sheetName val="BS - FUND 100 MARKET"/>
      <sheetName val="IS- FUND 100 MARKET"/>
      <sheetName val="Comparative IS- 100 MARKET"/>
      <sheetName val="IS- 100 PPSAS MARKET"/>
      <sheetName val="BS- 100 PPSAS MARKET"/>
      <sheetName val="SCGE- 100 PPSAS MARKET"/>
      <sheetName val="Fund 200 (SEF)"/>
      <sheetName val="Comparative BS- 200 PPSAS"/>
      <sheetName val="BS- 200 PPSAS"/>
      <sheetName val="BS- fund 200 (Detailed)"/>
      <sheetName val="IS- 200 PPSAS"/>
      <sheetName val="IS- fund 200 (Detailed)"/>
      <sheetName val="Comparative IS- 200 PPSAS"/>
      <sheetName val=" GJ 200"/>
      <sheetName val="SEF Utilization"/>
      <sheetName val="conversion TB 200"/>
      <sheetName val="SCGE- 200 PPSAS"/>
      <sheetName val="GJ 200 (conversion)"/>
      <sheetName val="Closing  200"/>
      <sheetName val="CA Liquidation 200"/>
      <sheetName val="FUND-300 (Trust)"/>
      <sheetName val="BS- fund 300 (Detailed)"/>
      <sheetName val="IS- fund 300 (Detailed)"/>
      <sheetName val=" GJ 300"/>
      <sheetName val="Comparative IS- 300 PPSAS"/>
      <sheetName val="IS- 300 PPSAS"/>
      <sheetName val="Comparative BS- 300 PPSAS"/>
      <sheetName val="BS- 300 PPSAS"/>
      <sheetName val="SCGE- 300 PPSAS"/>
      <sheetName val="conversion TB 300"/>
      <sheetName val="Closing 300"/>
      <sheetName val="FUND-300 (Trust-Phic)"/>
      <sheetName val="BS- fund 300 (Detailed-Phic)"/>
      <sheetName val="IS- fund 300 (Detailed -Philhe)"/>
      <sheetName val="Comparative IS- 300 Philhealth)"/>
      <sheetName val="IS- 300 PPSAS (Philhealth)"/>
      <sheetName val="BS- 300 PPSAS (Phic)"/>
      <sheetName val="SCGE- 300 PPSAS (Philhealth)"/>
      <sheetName val="Conversion 401"/>
      <sheetName val="Chart3"/>
      <sheetName val="Chart4"/>
      <sheetName val="CIB balances"/>
      <sheetName val="Cash Flow Consolidated "/>
      <sheetName val="Cash Flow 101"/>
      <sheetName val="Cash Flow 221"/>
      <sheetName val="Cash Flow 401"/>
      <sheetName val="SAAOB 2018 (CONSO)"/>
      <sheetName val="SAAOB 2017 (CONSO)"/>
      <sheetName val="SAAOB 2018 (GF)"/>
      <sheetName val="source saaob (2018)"/>
      <sheetName val="SAAOB 2018 (SEF)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156">
          <cell r="Q156">
            <v>0</v>
          </cell>
        </row>
        <row r="372">
          <cell r="U372">
            <v>0</v>
          </cell>
        </row>
        <row r="373">
          <cell r="U373">
            <v>0</v>
          </cell>
        </row>
        <row r="374">
          <cell r="U374">
            <v>0</v>
          </cell>
        </row>
        <row r="375">
          <cell r="U375">
            <v>0</v>
          </cell>
        </row>
        <row r="376">
          <cell r="U376">
            <v>0</v>
          </cell>
        </row>
        <row r="377">
          <cell r="U377">
            <v>0</v>
          </cell>
        </row>
        <row r="378">
          <cell r="U378">
            <v>0</v>
          </cell>
        </row>
        <row r="379">
          <cell r="U379">
            <v>0</v>
          </cell>
        </row>
        <row r="380">
          <cell r="U380">
            <v>0</v>
          </cell>
        </row>
        <row r="381">
          <cell r="U381">
            <v>0</v>
          </cell>
        </row>
        <row r="382">
          <cell r="U382">
            <v>0</v>
          </cell>
        </row>
        <row r="383">
          <cell r="U383">
            <v>0</v>
          </cell>
        </row>
        <row r="384">
          <cell r="U384">
            <v>0</v>
          </cell>
        </row>
        <row r="385">
          <cell r="U385">
            <v>0</v>
          </cell>
        </row>
        <row r="386">
          <cell r="U386">
            <v>0</v>
          </cell>
        </row>
        <row r="387">
          <cell r="U387">
            <v>0</v>
          </cell>
        </row>
        <row r="388">
          <cell r="U388">
            <v>0</v>
          </cell>
        </row>
        <row r="389">
          <cell r="U389">
            <v>0</v>
          </cell>
        </row>
        <row r="390">
          <cell r="U390">
            <v>0</v>
          </cell>
        </row>
        <row r="391">
          <cell r="U391">
            <v>0</v>
          </cell>
        </row>
        <row r="392">
          <cell r="U392">
            <v>0</v>
          </cell>
        </row>
        <row r="393">
          <cell r="U393">
            <v>0</v>
          </cell>
        </row>
        <row r="394">
          <cell r="U394">
            <v>0</v>
          </cell>
        </row>
        <row r="395">
          <cell r="U395">
            <v>0</v>
          </cell>
        </row>
        <row r="396">
          <cell r="U396">
            <v>0</v>
          </cell>
        </row>
        <row r="397">
          <cell r="U397">
            <v>0</v>
          </cell>
        </row>
        <row r="398">
          <cell r="U398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55"/>
  <sheetViews>
    <sheetView tabSelected="1" topLeftCell="A89" workbookViewId="0">
      <selection activeCell="F141" sqref="F141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4" style="1" bestFit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13" ht="12" customHeight="1" x14ac:dyDescent="0.2">
      <c r="A1" s="32" t="s">
        <v>130</v>
      </c>
      <c r="B1" s="33"/>
      <c r="C1" s="34"/>
      <c r="D1" s="34"/>
      <c r="E1" s="34"/>
      <c r="F1" s="35"/>
      <c r="G1" s="35"/>
      <c r="H1" s="35"/>
      <c r="I1" s="35"/>
      <c r="J1" s="36"/>
      <c r="K1" s="36"/>
      <c r="L1" s="36"/>
      <c r="M1" s="36"/>
    </row>
    <row r="2" spans="1:13" ht="12" customHeight="1" x14ac:dyDescent="0.2">
      <c r="A2" s="32" t="s">
        <v>131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12" customHeight="1" x14ac:dyDescent="0.2">
      <c r="A3" s="39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2" customHeight="1" x14ac:dyDescent="0.2">
      <c r="A4" s="40"/>
      <c r="B4" s="40"/>
      <c r="C4" s="40"/>
      <c r="D4" s="40"/>
      <c r="E4" s="40"/>
      <c r="F4" s="35"/>
      <c r="G4" s="35"/>
      <c r="H4" s="35"/>
      <c r="I4" s="35"/>
      <c r="J4" s="36"/>
      <c r="K4" s="36"/>
      <c r="L4" s="36"/>
      <c r="M4" s="36"/>
    </row>
    <row r="5" spans="1:13" ht="12" customHeight="1" x14ac:dyDescent="0.25">
      <c r="A5" s="41" t="s">
        <v>145</v>
      </c>
      <c r="B5" s="41"/>
      <c r="C5" s="41"/>
      <c r="D5" s="41"/>
      <c r="E5" s="41"/>
      <c r="F5" s="41"/>
      <c r="G5" s="49"/>
      <c r="H5" s="49"/>
      <c r="I5" s="49"/>
      <c r="J5" s="49"/>
      <c r="K5" s="49"/>
      <c r="L5" s="49"/>
      <c r="M5" s="49"/>
    </row>
    <row r="6" spans="1:13" ht="12" customHeight="1" x14ac:dyDescent="0.25">
      <c r="A6" s="42"/>
      <c r="B6" s="42"/>
      <c r="C6" s="42"/>
      <c r="D6" s="42"/>
      <c r="E6" s="42"/>
      <c r="F6" s="35"/>
      <c r="G6" s="35"/>
      <c r="H6" s="35"/>
      <c r="I6" s="35"/>
      <c r="J6" s="36"/>
      <c r="K6" s="36"/>
      <c r="L6" s="36"/>
      <c r="M6" s="36"/>
    </row>
    <row r="7" spans="1:13" ht="12" customHeight="1" x14ac:dyDescent="0.2">
      <c r="A7" s="43" t="s">
        <v>148</v>
      </c>
      <c r="B7" s="43"/>
      <c r="C7" s="44"/>
      <c r="E7" s="43" t="s">
        <v>146</v>
      </c>
      <c r="F7" s="50">
        <v>2024</v>
      </c>
      <c r="G7" s="35"/>
      <c r="H7" s="35"/>
      <c r="I7" s="35"/>
      <c r="J7" s="36"/>
      <c r="K7" s="36"/>
      <c r="L7" s="36"/>
      <c r="M7" s="36"/>
    </row>
    <row r="8" spans="1:13" ht="12" customHeight="1" x14ac:dyDescent="0.25">
      <c r="A8" s="45" t="s">
        <v>149</v>
      </c>
      <c r="B8" s="46"/>
      <c r="C8" s="47"/>
      <c r="E8" s="48" t="s">
        <v>147</v>
      </c>
      <c r="F8" s="51">
        <v>4</v>
      </c>
      <c r="G8" s="35"/>
      <c r="H8" s="35"/>
      <c r="I8" s="35"/>
      <c r="J8" s="36"/>
      <c r="K8" s="36"/>
      <c r="L8" s="36"/>
      <c r="M8" s="36"/>
    </row>
    <row r="9" spans="1:13" ht="12" customHeight="1" x14ac:dyDescent="0.25">
      <c r="A9" s="45" t="s">
        <v>150</v>
      </c>
      <c r="B9" s="46"/>
      <c r="C9" s="47"/>
      <c r="D9" s="48"/>
      <c r="E9" s="35"/>
      <c r="F9" s="35"/>
      <c r="G9" s="35"/>
      <c r="H9" s="35"/>
      <c r="I9" s="35"/>
      <c r="J9" s="36"/>
      <c r="K9" s="36"/>
      <c r="L9" s="36"/>
      <c r="M9" s="36"/>
    </row>
    <row r="10" spans="1:13" ht="12" customHeight="1" x14ac:dyDescent="0.2">
      <c r="A10" s="27"/>
      <c r="B10" s="27"/>
      <c r="C10" s="27"/>
      <c r="D10" s="27"/>
      <c r="E10" s="27"/>
      <c r="F10" s="27"/>
    </row>
    <row r="11" spans="1:13" ht="12" customHeight="1" x14ac:dyDescent="0.2">
      <c r="A11" s="18"/>
      <c r="B11" s="18"/>
      <c r="C11" s="18"/>
      <c r="D11" s="18"/>
      <c r="E11" s="18"/>
      <c r="F11" s="18"/>
    </row>
    <row r="12" spans="1:13" ht="18.75" customHeight="1" x14ac:dyDescent="0.2">
      <c r="A12" s="2" t="s">
        <v>0</v>
      </c>
      <c r="B12" s="18"/>
      <c r="C12" s="18"/>
      <c r="D12" s="18"/>
      <c r="E12" s="18"/>
      <c r="F12" s="18"/>
    </row>
    <row r="13" spans="1:13" ht="12.75" customHeight="1" x14ac:dyDescent="0.2">
      <c r="A13" s="2" t="s">
        <v>1</v>
      </c>
      <c r="B13" s="18"/>
      <c r="C13" s="18"/>
      <c r="D13" s="18"/>
      <c r="E13" s="18"/>
      <c r="F13" s="18"/>
    </row>
    <row r="14" spans="1:13" x14ac:dyDescent="0.2">
      <c r="A14" s="18"/>
      <c r="B14" s="18"/>
      <c r="C14" s="18"/>
      <c r="D14" s="18"/>
      <c r="E14" s="18"/>
      <c r="F14" s="18"/>
    </row>
    <row r="15" spans="1:13" ht="13.5" thickBot="1" x14ac:dyDescent="0.25">
      <c r="A15" s="2" t="s">
        <v>2</v>
      </c>
      <c r="B15" s="18"/>
      <c r="C15" s="18"/>
      <c r="D15" s="18"/>
      <c r="E15" s="18"/>
      <c r="F15" s="3">
        <v>5339122.6000000006</v>
      </c>
    </row>
    <row r="16" spans="1:13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">
      <c r="C29" s="1" t="s">
        <v>14</v>
      </c>
      <c r="D29" s="19"/>
      <c r="E29" s="19"/>
      <c r="F29" s="4">
        <f>'[2]Fund 200 (SEF)'!U382</f>
        <v>0</v>
      </c>
    </row>
    <row r="30" spans="1:9" x14ac:dyDescent="0.2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25">
      <c r="C46" s="9" t="s">
        <v>31</v>
      </c>
      <c r="D46" s="19"/>
      <c r="E46" s="19"/>
      <c r="F46" s="10">
        <f>SUM(F19:F45)</f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/>
      <c r="E49" s="19"/>
      <c r="F49" s="4">
        <v>28411.29</v>
      </c>
    </row>
    <row r="50" spans="3:6" ht="12" customHeight="1" x14ac:dyDescent="0.2">
      <c r="C50" s="1" t="s">
        <v>34</v>
      </c>
      <c r="D50" s="19"/>
      <c r="E50" s="19"/>
      <c r="F50" s="4">
        <v>0</v>
      </c>
    </row>
    <row r="51" spans="3:6" ht="12" customHeight="1" x14ac:dyDescent="0.2">
      <c r="C51" s="1" t="s">
        <v>35</v>
      </c>
      <c r="D51" s="19"/>
      <c r="E51" s="19"/>
      <c r="F51" s="4">
        <v>0</v>
      </c>
    </row>
    <row r="52" spans="3:6" ht="12.75" customHeight="1" x14ac:dyDescent="0.2">
      <c r="C52" s="1" t="s">
        <v>36</v>
      </c>
      <c r="D52" s="19"/>
      <c r="E52" s="19"/>
      <c r="F52" s="4">
        <v>0</v>
      </c>
    </row>
    <row r="53" spans="3:6" ht="12" customHeight="1" x14ac:dyDescent="0.2">
      <c r="C53" s="1" t="s">
        <v>37</v>
      </c>
      <c r="D53" s="19"/>
      <c r="E53" s="19"/>
      <c r="F53" s="4">
        <v>15000</v>
      </c>
    </row>
    <row r="54" spans="3:6" ht="12" customHeight="1" x14ac:dyDescent="0.2">
      <c r="C54" s="1" t="s">
        <v>38</v>
      </c>
      <c r="D54" s="19"/>
      <c r="E54" s="19"/>
      <c r="F54" s="4">
        <v>0</v>
      </c>
    </row>
    <row r="55" spans="3:6" ht="12" hidden="1" customHeight="1" x14ac:dyDescent="0.2">
      <c r="C55" s="1" t="s">
        <v>39</v>
      </c>
      <c r="D55" s="19"/>
      <c r="E55" s="19"/>
      <c r="F55" s="4">
        <v>0</v>
      </c>
    </row>
    <row r="56" spans="3:6" ht="12.75" hidden="1" customHeight="1" x14ac:dyDescent="0.2">
      <c r="C56" s="1" t="s">
        <v>40</v>
      </c>
      <c r="D56" s="19"/>
      <c r="E56" s="19"/>
      <c r="F56" s="4">
        <v>0</v>
      </c>
    </row>
    <row r="57" spans="3:6" ht="12" hidden="1" customHeight="1" x14ac:dyDescent="0.2">
      <c r="C57" s="1" t="s">
        <v>41</v>
      </c>
      <c r="D57" s="19"/>
      <c r="E57" s="19"/>
      <c r="F57" s="4">
        <v>0</v>
      </c>
    </row>
    <row r="58" spans="3:6" ht="12.75" hidden="1" customHeight="1" x14ac:dyDescent="0.2">
      <c r="C58" s="1" t="s">
        <v>42</v>
      </c>
      <c r="D58" s="19"/>
      <c r="E58" s="19"/>
      <c r="F58" s="4">
        <v>0</v>
      </c>
    </row>
    <row r="59" spans="3:6" ht="12.75" hidden="1" customHeight="1" x14ac:dyDescent="0.2">
      <c r="C59" s="1" t="s">
        <v>43</v>
      </c>
      <c r="D59" s="19"/>
      <c r="E59" s="19"/>
      <c r="F59" s="4">
        <v>0</v>
      </c>
    </row>
    <row r="60" spans="3:6" ht="12" hidden="1" customHeight="1" x14ac:dyDescent="0.2">
      <c r="C60" s="1" t="s">
        <v>44</v>
      </c>
      <c r="D60" s="19"/>
      <c r="E60" s="19"/>
      <c r="F60" s="4">
        <v>0</v>
      </c>
    </row>
    <row r="61" spans="3:6" ht="12" hidden="1" customHeight="1" x14ac:dyDescent="0.2">
      <c r="C61" s="1" t="s">
        <v>45</v>
      </c>
      <c r="D61" s="19"/>
      <c r="E61" s="19"/>
      <c r="F61" s="4">
        <v>0</v>
      </c>
    </row>
    <row r="62" spans="3:6" ht="12.75" hidden="1" customHeight="1" x14ac:dyDescent="0.2">
      <c r="C62" s="1" t="s">
        <v>46</v>
      </c>
      <c r="D62" s="19"/>
      <c r="E62" s="19"/>
      <c r="F62" s="4">
        <v>0</v>
      </c>
    </row>
    <row r="63" spans="3:6" ht="12" hidden="1" customHeight="1" x14ac:dyDescent="0.2">
      <c r="C63" s="1" t="s">
        <v>47</v>
      </c>
      <c r="D63" s="19"/>
      <c r="E63" s="19"/>
      <c r="F63" s="4">
        <v>0</v>
      </c>
    </row>
    <row r="64" spans="3:6" ht="12" hidden="1" customHeight="1" x14ac:dyDescent="0.2">
      <c r="C64" s="1" t="s">
        <v>48</v>
      </c>
      <c r="D64" s="19"/>
      <c r="E64" s="19"/>
      <c r="F64" s="4">
        <v>0</v>
      </c>
    </row>
    <row r="65" spans="3:6" ht="12" hidden="1" customHeight="1" x14ac:dyDescent="0.2">
      <c r="C65" s="1" t="s">
        <v>49</v>
      </c>
      <c r="D65" s="19"/>
      <c r="E65" s="19"/>
      <c r="F65" s="4">
        <v>0</v>
      </c>
    </row>
    <row r="66" spans="3:6" ht="12" hidden="1" customHeight="1" x14ac:dyDescent="0.2">
      <c r="C66" s="1" t="s">
        <v>50</v>
      </c>
      <c r="D66" s="19"/>
      <c r="E66" s="19"/>
      <c r="F66" s="4">
        <v>0</v>
      </c>
    </row>
    <row r="67" spans="3:6" ht="12" hidden="1" customHeight="1" x14ac:dyDescent="0.2">
      <c r="C67" s="1" t="s">
        <v>51</v>
      </c>
      <c r="D67" s="19"/>
      <c r="E67" s="19"/>
      <c r="F67" s="4">
        <v>0</v>
      </c>
    </row>
    <row r="68" spans="3:6" ht="12" hidden="1" customHeight="1" x14ac:dyDescent="0.2">
      <c r="C68" s="1" t="s">
        <v>52</v>
      </c>
      <c r="D68" s="19"/>
      <c r="E68" s="19"/>
      <c r="F68" s="4">
        <v>0</v>
      </c>
    </row>
    <row r="69" spans="3:6" ht="12" hidden="1" customHeight="1" x14ac:dyDescent="0.2">
      <c r="C69" s="1" t="s">
        <v>53</v>
      </c>
      <c r="D69" s="19"/>
      <c r="E69" s="19"/>
      <c r="F69" s="4">
        <v>0</v>
      </c>
    </row>
    <row r="70" spans="3:6" ht="12" customHeight="1" x14ac:dyDescent="0.2">
      <c r="C70" s="1" t="s">
        <v>54</v>
      </c>
      <c r="D70" s="19"/>
      <c r="E70" s="19"/>
      <c r="F70" s="4">
        <v>0</v>
      </c>
    </row>
    <row r="71" spans="3:6" ht="12" customHeight="1" x14ac:dyDescent="0.2">
      <c r="C71" s="1" t="s">
        <v>55</v>
      </c>
      <c r="D71" s="19"/>
      <c r="E71" s="19"/>
      <c r="F71" s="4">
        <v>43958.06</v>
      </c>
    </row>
    <row r="72" spans="3:6" ht="12" hidden="1" customHeight="1" x14ac:dyDescent="0.2">
      <c r="C72" s="1" t="s">
        <v>56</v>
      </c>
      <c r="D72" s="19"/>
      <c r="E72" s="19"/>
      <c r="F72" s="4">
        <v>0</v>
      </c>
    </row>
    <row r="73" spans="3:6" ht="12" hidden="1" customHeight="1" x14ac:dyDescent="0.2">
      <c r="C73" s="1" t="s">
        <v>57</v>
      </c>
      <c r="D73" s="19"/>
      <c r="E73" s="19"/>
      <c r="F73" s="4">
        <v>0</v>
      </c>
    </row>
    <row r="74" spans="3:6" ht="12" hidden="1" customHeight="1" x14ac:dyDescent="0.2">
      <c r="C74" s="1" t="s">
        <v>58</v>
      </c>
      <c r="D74" s="19"/>
      <c r="E74" s="19"/>
      <c r="F74" s="4">
        <v>0</v>
      </c>
    </row>
    <row r="75" spans="3:6" ht="12" hidden="1" customHeight="1" x14ac:dyDescent="0.2">
      <c r="C75" s="1" t="s">
        <v>59</v>
      </c>
      <c r="D75" s="19"/>
      <c r="E75" s="19"/>
      <c r="F75" s="4">
        <v>0</v>
      </c>
    </row>
    <row r="76" spans="3:6" ht="12" hidden="1" customHeight="1" x14ac:dyDescent="0.2">
      <c r="C76" s="1" t="s">
        <v>60</v>
      </c>
      <c r="D76" s="19"/>
      <c r="E76" s="19"/>
      <c r="F76" s="4">
        <v>0</v>
      </c>
    </row>
    <row r="77" spans="3:6" ht="12" hidden="1" customHeight="1" x14ac:dyDescent="0.2">
      <c r="C77" s="1" t="s">
        <v>61</v>
      </c>
      <c r="D77" s="19"/>
      <c r="E77" s="19"/>
      <c r="F77" s="4">
        <v>0</v>
      </c>
    </row>
    <row r="78" spans="3:6" ht="12" hidden="1" customHeight="1" x14ac:dyDescent="0.2">
      <c r="C78" s="1" t="s">
        <v>62</v>
      </c>
      <c r="D78" s="19"/>
      <c r="E78" s="19"/>
      <c r="F78" s="4">
        <v>0</v>
      </c>
    </row>
    <row r="79" spans="3:6" ht="12" hidden="1" customHeight="1" x14ac:dyDescent="0.2">
      <c r="C79" s="1" t="s">
        <v>63</v>
      </c>
      <c r="D79" s="19"/>
      <c r="E79" s="19"/>
      <c r="F79" s="4">
        <v>0</v>
      </c>
    </row>
    <row r="80" spans="3:6" ht="12" hidden="1" customHeight="1" x14ac:dyDescent="0.2">
      <c r="C80" s="1" t="s">
        <v>64</v>
      </c>
      <c r="D80" s="19"/>
      <c r="E80" s="19"/>
      <c r="F80" s="4">
        <v>0</v>
      </c>
    </row>
    <row r="81" spans="3:7" ht="12" hidden="1" customHeight="1" x14ac:dyDescent="0.2">
      <c r="C81" s="1" t="s">
        <v>65</v>
      </c>
      <c r="D81" s="19"/>
      <c r="E81" s="19"/>
      <c r="F81" s="4">
        <v>0</v>
      </c>
    </row>
    <row r="82" spans="3:7" ht="12" hidden="1" customHeight="1" x14ac:dyDescent="0.2">
      <c r="C82" s="1" t="s">
        <v>66</v>
      </c>
      <c r="D82" s="19"/>
      <c r="E82" s="19"/>
      <c r="F82" s="4">
        <v>0</v>
      </c>
    </row>
    <row r="83" spans="3:7" ht="12" hidden="1" customHeight="1" x14ac:dyDescent="0.2">
      <c r="C83" s="1" t="s">
        <v>67</v>
      </c>
      <c r="D83" s="19"/>
      <c r="E83" s="19"/>
      <c r="F83" s="4">
        <v>0</v>
      </c>
    </row>
    <row r="84" spans="3:7" ht="12" hidden="1" customHeight="1" x14ac:dyDescent="0.2">
      <c r="C84" s="1" t="s">
        <v>68</v>
      </c>
      <c r="D84" s="19"/>
      <c r="E84" s="19"/>
      <c r="F84" s="4">
        <v>0</v>
      </c>
    </row>
    <row r="85" spans="3:7" ht="12" hidden="1" customHeight="1" x14ac:dyDescent="0.2">
      <c r="C85" s="1" t="s">
        <v>69</v>
      </c>
      <c r="D85" s="19"/>
      <c r="E85" s="19"/>
      <c r="F85" s="4">
        <v>0</v>
      </c>
    </row>
    <row r="86" spans="3:7" ht="12" hidden="1" customHeight="1" x14ac:dyDescent="0.2">
      <c r="C86" s="1" t="s">
        <v>70</v>
      </c>
      <c r="D86" s="19"/>
      <c r="E86" s="19"/>
      <c r="F86" s="4">
        <v>0</v>
      </c>
    </row>
    <row r="87" spans="3:7" ht="12" hidden="1" customHeight="1" x14ac:dyDescent="0.2">
      <c r="C87" s="1" t="s">
        <v>71</v>
      </c>
      <c r="D87" s="19"/>
      <c r="E87" s="19"/>
      <c r="F87" s="4">
        <v>0</v>
      </c>
    </row>
    <row r="88" spans="3:7" ht="12" hidden="1" customHeight="1" x14ac:dyDescent="0.2">
      <c r="C88" s="1" t="s">
        <v>72</v>
      </c>
      <c r="D88" s="19"/>
      <c r="E88" s="19"/>
      <c r="F88" s="4">
        <v>0</v>
      </c>
    </row>
    <row r="89" spans="3:7" ht="12" customHeight="1" x14ac:dyDescent="0.2">
      <c r="C89" s="1" t="s">
        <v>73</v>
      </c>
      <c r="D89" s="19"/>
      <c r="E89" s="19"/>
      <c r="F89" s="4">
        <v>0</v>
      </c>
    </row>
    <row r="90" spans="3:7" ht="12" customHeight="1" x14ac:dyDescent="0.2">
      <c r="C90" s="1" t="s">
        <v>74</v>
      </c>
      <c r="D90" s="19"/>
      <c r="E90" s="19"/>
      <c r="F90" s="4">
        <v>754700.90999999992</v>
      </c>
      <c r="G90" s="20"/>
    </row>
    <row r="91" spans="3:7" ht="12" customHeight="1" x14ac:dyDescent="0.2">
      <c r="C91" s="1" t="s">
        <v>75</v>
      </c>
      <c r="D91" s="19"/>
      <c r="E91" s="19"/>
      <c r="F91" s="4">
        <v>0</v>
      </c>
    </row>
    <row r="92" spans="3:7" ht="12" customHeight="1" x14ac:dyDescent="0.2">
      <c r="C92" s="1" t="s">
        <v>76</v>
      </c>
      <c r="D92" s="19"/>
      <c r="E92" s="19"/>
      <c r="F92" s="4">
        <v>0</v>
      </c>
    </row>
    <row r="93" spans="3:7" ht="12" customHeight="1" x14ac:dyDescent="0.2">
      <c r="C93" s="1" t="s">
        <v>77</v>
      </c>
      <c r="D93" s="19"/>
      <c r="E93" s="19"/>
      <c r="F93" s="4">
        <v>0</v>
      </c>
    </row>
    <row r="94" spans="3:7" ht="12" customHeight="1" x14ac:dyDescent="0.2">
      <c r="C94" s="1" t="s">
        <v>78</v>
      </c>
      <c r="D94" s="19"/>
      <c r="E94" s="19"/>
      <c r="F94" s="4">
        <v>49800</v>
      </c>
      <c r="G94" s="20"/>
    </row>
    <row r="95" spans="3:7" ht="12" hidden="1" customHeight="1" x14ac:dyDescent="0.2">
      <c r="C95" s="1" t="s">
        <v>79</v>
      </c>
      <c r="D95" s="19"/>
      <c r="E95" s="19"/>
      <c r="F95" s="4">
        <v>0</v>
      </c>
    </row>
    <row r="96" spans="3:7" ht="12" hidden="1" customHeight="1" x14ac:dyDescent="0.2">
      <c r="C96" s="1" t="s">
        <v>80</v>
      </c>
      <c r="D96" s="19"/>
      <c r="E96" s="19"/>
      <c r="F96" s="4">
        <v>0</v>
      </c>
    </row>
    <row r="97" spans="3:6" ht="12" hidden="1" customHeight="1" x14ac:dyDescent="0.2">
      <c r="C97" s="1" t="s">
        <v>81</v>
      </c>
      <c r="D97" s="19"/>
      <c r="E97" s="19"/>
      <c r="F97" s="4">
        <v>0</v>
      </c>
    </row>
    <row r="98" spans="3:6" ht="12" hidden="1" customHeight="1" x14ac:dyDescent="0.2">
      <c r="C98" s="1" t="s">
        <v>82</v>
      </c>
      <c r="D98" s="19"/>
      <c r="E98" s="19"/>
      <c r="F98" s="4">
        <v>0</v>
      </c>
    </row>
    <row r="99" spans="3:6" ht="12" hidden="1" customHeight="1" x14ac:dyDescent="0.2">
      <c r="C99" s="1" t="s">
        <v>83</v>
      </c>
      <c r="D99" s="19"/>
      <c r="E99" s="19"/>
      <c r="F99" s="4">
        <v>0</v>
      </c>
    </row>
    <row r="100" spans="3:6" ht="12" hidden="1" customHeight="1" x14ac:dyDescent="0.2">
      <c r="C100" s="1" t="s">
        <v>84</v>
      </c>
      <c r="D100" s="19"/>
      <c r="E100" s="19"/>
      <c r="F100" s="4">
        <v>0</v>
      </c>
    </row>
    <row r="101" spans="3:6" ht="12" hidden="1" customHeight="1" x14ac:dyDescent="0.2">
      <c r="C101" s="1" t="s">
        <v>85</v>
      </c>
      <c r="D101" s="19"/>
      <c r="E101" s="19"/>
      <c r="F101" s="4">
        <v>0</v>
      </c>
    </row>
    <row r="102" spans="3:6" ht="12" hidden="1" customHeight="1" x14ac:dyDescent="0.2">
      <c r="C102" s="1" t="s">
        <v>86</v>
      </c>
      <c r="D102" s="19"/>
      <c r="E102" s="19"/>
      <c r="F102" s="4">
        <v>0</v>
      </c>
    </row>
    <row r="103" spans="3:6" ht="12" hidden="1" customHeight="1" x14ac:dyDescent="0.2">
      <c r="C103" s="1" t="s">
        <v>87</v>
      </c>
      <c r="D103" s="19"/>
      <c r="E103" s="19"/>
      <c r="F103" s="4">
        <v>0</v>
      </c>
    </row>
    <row r="104" spans="3:6" ht="12" hidden="1" customHeight="1" x14ac:dyDescent="0.2">
      <c r="C104" s="1" t="s">
        <v>88</v>
      </c>
      <c r="D104" s="19"/>
      <c r="E104" s="19"/>
      <c r="F104" s="4">
        <v>0</v>
      </c>
    </row>
    <row r="105" spans="3:6" ht="12" hidden="1" customHeight="1" x14ac:dyDescent="0.2">
      <c r="C105" s="1" t="s">
        <v>89</v>
      </c>
      <c r="D105" s="19"/>
      <c r="E105" s="19"/>
      <c r="F105" s="4">
        <v>0</v>
      </c>
    </row>
    <row r="106" spans="3:6" ht="12" hidden="1" customHeight="1" x14ac:dyDescent="0.2">
      <c r="C106" s="1" t="s">
        <v>90</v>
      </c>
      <c r="D106" s="19"/>
      <c r="E106" s="19"/>
      <c r="F106" s="4">
        <v>0</v>
      </c>
    </row>
    <row r="107" spans="3:6" ht="12" hidden="1" customHeight="1" x14ac:dyDescent="0.2">
      <c r="C107" s="1" t="s">
        <v>91</v>
      </c>
      <c r="D107" s="19">
        <v>778</v>
      </c>
      <c r="E107" s="19"/>
      <c r="F107" s="4">
        <v>0</v>
      </c>
    </row>
    <row r="108" spans="3:6" ht="12" hidden="1" customHeight="1" x14ac:dyDescent="0.2">
      <c r="C108" s="1" t="s">
        <v>92</v>
      </c>
      <c r="D108" s="19">
        <v>780</v>
      </c>
      <c r="E108" s="19"/>
      <c r="F108" s="4">
        <v>0</v>
      </c>
    </row>
    <row r="109" spans="3:6" ht="12.75" hidden="1" customHeight="1" x14ac:dyDescent="0.2">
      <c r="C109" s="1" t="s">
        <v>93</v>
      </c>
      <c r="D109" s="19">
        <v>783</v>
      </c>
      <c r="E109" s="19"/>
      <c r="F109" s="4">
        <v>0</v>
      </c>
    </row>
    <row r="110" spans="3:6" ht="12" hidden="1" customHeight="1" x14ac:dyDescent="0.2">
      <c r="C110" s="1" t="s">
        <v>94</v>
      </c>
      <c r="D110" s="19">
        <v>786</v>
      </c>
      <c r="E110" s="19"/>
      <c r="F110" s="4">
        <v>0</v>
      </c>
    </row>
    <row r="111" spans="3:6" ht="12" hidden="1" customHeight="1" x14ac:dyDescent="0.2">
      <c r="C111" s="1" t="s">
        <v>95</v>
      </c>
      <c r="D111" s="19">
        <v>791</v>
      </c>
      <c r="E111" s="19"/>
      <c r="F111" s="4">
        <v>0</v>
      </c>
    </row>
    <row r="112" spans="3:6" ht="12" hidden="1" customHeight="1" x14ac:dyDescent="0.2">
      <c r="C112" s="1" t="s">
        <v>96</v>
      </c>
      <c r="D112" s="19">
        <v>793</v>
      </c>
      <c r="E112" s="19"/>
      <c r="F112" s="4">
        <v>0</v>
      </c>
    </row>
    <row r="113" spans="1:11" ht="12" hidden="1" customHeight="1" x14ac:dyDescent="0.2">
      <c r="C113" s="1" t="s">
        <v>97</v>
      </c>
      <c r="D113" s="19">
        <v>795</v>
      </c>
      <c r="E113" s="19"/>
      <c r="F113" s="4">
        <v>0</v>
      </c>
    </row>
    <row r="114" spans="1:11" ht="12" hidden="1" customHeight="1" x14ac:dyDescent="0.2">
      <c r="C114" s="1" t="s">
        <v>98</v>
      </c>
      <c r="D114" s="19">
        <v>799</v>
      </c>
      <c r="E114" s="19"/>
      <c r="F114" s="4">
        <v>0</v>
      </c>
    </row>
    <row r="115" spans="1:11" ht="12.75" hidden="1" customHeight="1" x14ac:dyDescent="0.2">
      <c r="C115" s="1" t="s">
        <v>99</v>
      </c>
      <c r="D115" s="19">
        <v>802</v>
      </c>
      <c r="E115" s="19"/>
      <c r="F115" s="4">
        <v>0</v>
      </c>
    </row>
    <row r="116" spans="1:11" ht="12" hidden="1" customHeight="1" x14ac:dyDescent="0.2">
      <c r="C116" s="1" t="s">
        <v>100</v>
      </c>
      <c r="D116" s="19">
        <v>805</v>
      </c>
      <c r="E116" s="19"/>
      <c r="F116" s="4">
        <v>0</v>
      </c>
    </row>
    <row r="117" spans="1:11" ht="12" hidden="1" customHeight="1" x14ac:dyDescent="0.2">
      <c r="C117" s="1" t="s">
        <v>101</v>
      </c>
      <c r="D117" s="19">
        <v>811</v>
      </c>
      <c r="E117" s="19"/>
      <c r="F117" s="4">
        <v>0</v>
      </c>
    </row>
    <row r="118" spans="1:11" ht="12" hidden="1" customHeight="1" x14ac:dyDescent="0.2">
      <c r="C118" s="1" t="s">
        <v>102</v>
      </c>
      <c r="D118" s="19">
        <v>812</v>
      </c>
      <c r="E118" s="19"/>
      <c r="F118" s="4">
        <v>0</v>
      </c>
    </row>
    <row r="119" spans="1:11" ht="12" customHeight="1" x14ac:dyDescent="0.2">
      <c r="C119" s="1" t="s">
        <v>103</v>
      </c>
      <c r="D119" s="19"/>
      <c r="E119" s="19"/>
      <c r="F119" s="4">
        <v>6063436.7599999998</v>
      </c>
    </row>
    <row r="120" spans="1:11" ht="12.75" customHeight="1" x14ac:dyDescent="0.2">
      <c r="C120" s="1" t="s">
        <v>104</v>
      </c>
      <c r="D120" s="19"/>
      <c r="E120" s="19"/>
      <c r="F120" s="4">
        <v>0</v>
      </c>
    </row>
    <row r="121" spans="1:11" ht="13.5" thickBot="1" x14ac:dyDescent="0.25">
      <c r="C121" s="9" t="s">
        <v>105</v>
      </c>
      <c r="D121" s="19"/>
      <c r="E121" s="19"/>
      <c r="F121" s="10">
        <f>SUM(F49:F120)</f>
        <v>6955307.0199999996</v>
      </c>
    </row>
    <row r="122" spans="1:11" x14ac:dyDescent="0.2">
      <c r="C122" s="9"/>
      <c r="D122" s="19"/>
      <c r="E122" s="19"/>
      <c r="F122" s="5"/>
    </row>
    <row r="123" spans="1:11" x14ac:dyDescent="0.2">
      <c r="A123" s="6" t="s">
        <v>106</v>
      </c>
      <c r="C123" s="9"/>
      <c r="D123" s="19"/>
      <c r="E123" s="19"/>
      <c r="F123" s="5"/>
    </row>
    <row r="124" spans="1:11" x14ac:dyDescent="0.2"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x14ac:dyDescent="0.2">
      <c r="C126" s="11" t="s">
        <v>109</v>
      </c>
      <c r="D126" s="19"/>
      <c r="E126" s="19"/>
      <c r="F126" s="4"/>
    </row>
    <row r="127" spans="1:11" x14ac:dyDescent="0.2">
      <c r="C127" s="11" t="s">
        <v>110</v>
      </c>
      <c r="D127" s="19"/>
      <c r="E127" s="19"/>
      <c r="F127" s="4"/>
      <c r="G127" s="23"/>
    </row>
    <row r="128" spans="1:11" x14ac:dyDescent="0.2">
      <c r="C128" s="11" t="s">
        <v>111</v>
      </c>
      <c r="D128" s="19"/>
      <c r="E128" s="19"/>
      <c r="F128" s="7"/>
    </row>
    <row r="129" spans="1:6" x14ac:dyDescent="0.2">
      <c r="C129" s="11" t="s">
        <v>122</v>
      </c>
      <c r="D129" s="19"/>
      <c r="E129" s="19"/>
      <c r="F129" s="7"/>
    </row>
    <row r="130" spans="1:6" x14ac:dyDescent="0.2">
      <c r="C130" s="11" t="s">
        <v>112</v>
      </c>
      <c r="D130" s="18"/>
      <c r="E130" s="18"/>
      <c r="F130" s="7"/>
    </row>
    <row r="131" spans="1:6" x14ac:dyDescent="0.2">
      <c r="C131" s="11" t="s">
        <v>133</v>
      </c>
      <c r="D131" s="18"/>
      <c r="E131" s="18"/>
      <c r="F131" s="7"/>
    </row>
    <row r="132" spans="1:6" x14ac:dyDescent="0.2">
      <c r="C132" s="11" t="s">
        <v>113</v>
      </c>
      <c r="D132" s="19"/>
      <c r="E132" s="19"/>
      <c r="F132" s="7"/>
    </row>
    <row r="133" spans="1:6" x14ac:dyDescent="0.2">
      <c r="B133" s="2"/>
      <c r="C133" s="11" t="s">
        <v>114</v>
      </c>
      <c r="D133" s="19"/>
      <c r="E133" s="19"/>
      <c r="F133" s="7"/>
    </row>
    <row r="134" spans="1:6" ht="13.5" thickBot="1" x14ac:dyDescent="0.25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f>F134+F121+F46</f>
        <v>6955307.0199999996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 t="s">
        <v>117</v>
      </c>
      <c r="B138" s="2"/>
      <c r="D138" s="19"/>
      <c r="E138" s="19"/>
      <c r="F138" s="16">
        <f>F15-F136</f>
        <v>-1616184.419999999</v>
      </c>
    </row>
    <row r="139" spans="1:6" ht="13.5" thickTop="1" x14ac:dyDescent="0.2">
      <c r="A139" s="9"/>
      <c r="B139" s="2"/>
      <c r="D139" s="19"/>
      <c r="E139" s="19"/>
      <c r="F139" s="12"/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x14ac:dyDescent="0.2">
      <c r="A143" s="28" t="s">
        <v>126</v>
      </c>
      <c r="B143" s="28"/>
      <c r="C143" s="28"/>
      <c r="D143" s="28"/>
      <c r="E143" s="28"/>
      <c r="F143" s="28"/>
    </row>
    <row r="144" spans="1:6" x14ac:dyDescent="0.2">
      <c r="A144" s="28"/>
      <c r="B144" s="28"/>
      <c r="C144" s="28"/>
      <c r="D144" s="28"/>
      <c r="E144" s="28"/>
      <c r="F144" s="28"/>
    </row>
    <row r="145" spans="1:6" x14ac:dyDescent="0.2">
      <c r="D145" s="19" t="s">
        <v>118</v>
      </c>
      <c r="E145" s="19"/>
    </row>
    <row r="146" spans="1:6" x14ac:dyDescent="0.2">
      <c r="D146" s="19"/>
      <c r="E146" s="19"/>
    </row>
    <row r="147" spans="1:6" x14ac:dyDescent="0.2">
      <c r="C147" s="9"/>
      <c r="D147" s="19"/>
      <c r="E147" s="19"/>
    </row>
    <row r="148" spans="1:6" x14ac:dyDescent="0.2">
      <c r="A148" s="29" t="s">
        <v>119</v>
      </c>
      <c r="B148" s="29"/>
      <c r="C148" s="29"/>
      <c r="D148" s="19"/>
      <c r="E148" s="29" t="s">
        <v>127</v>
      </c>
      <c r="F148" s="29"/>
    </row>
    <row r="149" spans="1:6" x14ac:dyDescent="0.2">
      <c r="A149" s="30" t="s">
        <v>120</v>
      </c>
      <c r="B149" s="30"/>
      <c r="C149" s="30"/>
      <c r="D149" s="19"/>
      <c r="E149" s="30" t="s">
        <v>121</v>
      </c>
      <c r="F149" s="30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  <row r="155" spans="1:6" x14ac:dyDescent="0.2">
      <c r="B155" s="26" t="s">
        <v>144</v>
      </c>
    </row>
  </sheetData>
  <sheetProtection password="C1B6" sheet="1" objects="1" scenarios="1"/>
  <mergeCells count="7">
    <mergeCell ref="A5:F5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6614173228346458" right="0.82677165354330717" top="0.78740157480314965" bottom="0.51181102362204722" header="0.82677165354330717" footer="0.51181102362204722"/>
  <pageSetup paperSize="5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opLeftCell="A117" workbookViewId="0">
      <selection activeCell="E138" sqref="E138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31" t="s">
        <v>130</v>
      </c>
      <c r="B1" s="31"/>
      <c r="C1" s="31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7" t="s">
        <v>123</v>
      </c>
      <c r="B4" s="27"/>
      <c r="C4" s="27"/>
      <c r="D4" s="27"/>
      <c r="E4" s="27"/>
      <c r="F4" s="27"/>
    </row>
    <row r="5" spans="1:6" x14ac:dyDescent="0.2">
      <c r="A5" s="30" t="s">
        <v>124</v>
      </c>
      <c r="B5" s="30"/>
      <c r="C5" s="30"/>
      <c r="D5" s="30"/>
      <c r="E5" s="30"/>
      <c r="F5" s="30"/>
    </row>
    <row r="6" spans="1:6" x14ac:dyDescent="0.2">
      <c r="A6" s="27" t="s">
        <v>125</v>
      </c>
      <c r="B6" s="27"/>
      <c r="C6" s="27"/>
      <c r="D6" s="27"/>
      <c r="E6" s="27"/>
      <c r="F6" s="27"/>
    </row>
    <row r="8" spans="1:6" x14ac:dyDescent="0.2">
      <c r="A8" s="27" t="s">
        <v>132</v>
      </c>
      <c r="B8" s="27"/>
      <c r="C8" s="27"/>
      <c r="D8" s="27"/>
      <c r="E8" s="27"/>
      <c r="F8" s="27"/>
    </row>
    <row r="9" spans="1:6" x14ac:dyDescent="0.2">
      <c r="A9" s="30" t="s">
        <v>137</v>
      </c>
      <c r="B9" s="30"/>
      <c r="C9" s="30"/>
      <c r="D9" s="30"/>
      <c r="E9" s="30"/>
      <c r="F9" s="30"/>
    </row>
    <row r="10" spans="1:6" ht="9" customHeight="1" x14ac:dyDescent="0.2">
      <c r="A10" s="27"/>
      <c r="B10" s="27"/>
      <c r="C10" s="27"/>
      <c r="D10" s="27"/>
      <c r="E10" s="27"/>
      <c r="F10" s="27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0</v>
      </c>
      <c r="B12" s="18"/>
      <c r="C12" s="18"/>
      <c r="D12" s="18"/>
      <c r="E12" s="18"/>
      <c r="F12" s="18"/>
    </row>
    <row r="13" spans="1:6" ht="12.75" customHeight="1" x14ac:dyDescent="0.2">
      <c r="A13" s="2" t="s">
        <v>1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>
        <v>2991841.1</v>
      </c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">
      <c r="C29" s="1" t="s">
        <v>14</v>
      </c>
      <c r="D29" s="19"/>
      <c r="E29" s="19"/>
      <c r="F29" s="4">
        <f>'[2]Fund 200 (SEF)'!U382</f>
        <v>0</v>
      </c>
    </row>
    <row r="30" spans="1:9" x14ac:dyDescent="0.2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25">
      <c r="C46" s="9" t="s">
        <v>31</v>
      </c>
      <c r="D46" s="19"/>
      <c r="E46" s="19"/>
      <c r="F46" s="10">
        <f>SUM(F19:F45)</f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>
        <v>751</v>
      </c>
      <c r="E49" s="19"/>
      <c r="F49" s="4">
        <v>28411.29</v>
      </c>
    </row>
    <row r="50" spans="3:6" ht="12" customHeight="1" x14ac:dyDescent="0.2">
      <c r="C50" s="1" t="s">
        <v>34</v>
      </c>
      <c r="D50" s="19">
        <v>753</v>
      </c>
      <c r="E50" s="19"/>
      <c r="F50" s="4">
        <v>0</v>
      </c>
    </row>
    <row r="51" spans="3:6" ht="12" hidden="1" customHeight="1" x14ac:dyDescent="0.2">
      <c r="C51" s="1" t="s">
        <v>35</v>
      </c>
      <c r="D51" s="19">
        <v>754</v>
      </c>
      <c r="E51" s="19"/>
      <c r="F51" s="4">
        <v>0</v>
      </c>
    </row>
    <row r="52" spans="3:6" ht="12.75" hidden="1" customHeight="1" x14ac:dyDescent="0.2">
      <c r="C52" s="1" t="s">
        <v>36</v>
      </c>
      <c r="D52" s="19">
        <v>755</v>
      </c>
      <c r="E52" s="19"/>
      <c r="F52" s="4">
        <v>0</v>
      </c>
    </row>
    <row r="53" spans="3:6" ht="12" hidden="1" customHeight="1" x14ac:dyDescent="0.2">
      <c r="C53" s="1" t="s">
        <v>37</v>
      </c>
      <c r="D53" s="19">
        <v>756</v>
      </c>
      <c r="E53" s="19"/>
      <c r="F53" s="4">
        <v>0</v>
      </c>
    </row>
    <row r="54" spans="3:6" ht="12" hidden="1" customHeight="1" x14ac:dyDescent="0.2">
      <c r="C54" s="1" t="s">
        <v>38</v>
      </c>
      <c r="D54" s="19">
        <v>758</v>
      </c>
      <c r="E54" s="19"/>
      <c r="F54" s="4">
        <v>0</v>
      </c>
    </row>
    <row r="55" spans="3:6" ht="12" hidden="1" customHeight="1" x14ac:dyDescent="0.2">
      <c r="C55" s="1" t="s">
        <v>39</v>
      </c>
      <c r="D55" s="19">
        <v>759</v>
      </c>
      <c r="E55" s="19"/>
      <c r="F55" s="4">
        <v>0</v>
      </c>
    </row>
    <row r="56" spans="3:6" ht="12.75" hidden="1" customHeight="1" x14ac:dyDescent="0.2">
      <c r="C56" s="1" t="s">
        <v>40</v>
      </c>
      <c r="D56" s="19">
        <v>760</v>
      </c>
      <c r="E56" s="19"/>
      <c r="F56" s="4">
        <v>0</v>
      </c>
    </row>
    <row r="57" spans="3:6" ht="12" hidden="1" customHeight="1" x14ac:dyDescent="0.2">
      <c r="C57" s="1" t="s">
        <v>41</v>
      </c>
      <c r="D57" s="19">
        <v>761</v>
      </c>
      <c r="E57" s="19"/>
      <c r="F57" s="4">
        <v>0</v>
      </c>
    </row>
    <row r="58" spans="3:6" ht="12.75" hidden="1" customHeight="1" x14ac:dyDescent="0.2">
      <c r="C58" s="1" t="s">
        <v>42</v>
      </c>
      <c r="D58" s="19">
        <v>762</v>
      </c>
      <c r="E58" s="19"/>
      <c r="F58" s="4">
        <v>0</v>
      </c>
    </row>
    <row r="59" spans="3:6" ht="12.75" hidden="1" customHeight="1" x14ac:dyDescent="0.2">
      <c r="C59" s="1" t="s">
        <v>43</v>
      </c>
      <c r="D59" s="19">
        <v>763</v>
      </c>
      <c r="E59" s="19"/>
      <c r="F59" s="4">
        <v>0</v>
      </c>
    </row>
    <row r="60" spans="3:6" ht="12" hidden="1" customHeight="1" x14ac:dyDescent="0.2">
      <c r="C60" s="1" t="s">
        <v>44</v>
      </c>
      <c r="D60" s="19">
        <v>765</v>
      </c>
      <c r="E60" s="19"/>
      <c r="F60" s="4">
        <v>0</v>
      </c>
    </row>
    <row r="61" spans="3:6" ht="12" hidden="1" customHeight="1" x14ac:dyDescent="0.2">
      <c r="C61" s="1" t="s">
        <v>45</v>
      </c>
      <c r="D61" s="19">
        <v>766</v>
      </c>
      <c r="E61" s="19"/>
      <c r="F61" s="4">
        <v>0</v>
      </c>
    </row>
    <row r="62" spans="3:6" ht="12.75" hidden="1" customHeight="1" x14ac:dyDescent="0.2">
      <c r="C62" s="1" t="s">
        <v>46</v>
      </c>
      <c r="D62" s="19">
        <v>767</v>
      </c>
      <c r="E62" s="19"/>
      <c r="F62" s="4">
        <v>0</v>
      </c>
    </row>
    <row r="63" spans="3:6" ht="12" hidden="1" customHeight="1" x14ac:dyDescent="0.2">
      <c r="C63" s="1" t="s">
        <v>47</v>
      </c>
      <c r="D63" s="19">
        <v>771</v>
      </c>
      <c r="E63" s="19"/>
      <c r="F63" s="4">
        <v>0</v>
      </c>
    </row>
    <row r="64" spans="3:6" ht="12" hidden="1" customHeight="1" x14ac:dyDescent="0.2">
      <c r="C64" s="1" t="s">
        <v>48</v>
      </c>
      <c r="D64" s="19">
        <v>772</v>
      </c>
      <c r="E64" s="19"/>
      <c r="F64" s="4">
        <v>0</v>
      </c>
    </row>
    <row r="65" spans="3:6" ht="12" hidden="1" customHeight="1" x14ac:dyDescent="0.2">
      <c r="C65" s="1" t="s">
        <v>49</v>
      </c>
      <c r="D65" s="19">
        <v>773</v>
      </c>
      <c r="E65" s="19"/>
      <c r="F65" s="4">
        <v>0</v>
      </c>
    </row>
    <row r="66" spans="3:6" ht="12" hidden="1" customHeight="1" x14ac:dyDescent="0.2">
      <c r="C66" s="1" t="s">
        <v>50</v>
      </c>
      <c r="D66" s="19">
        <v>774</v>
      </c>
      <c r="E66" s="19"/>
      <c r="F66" s="4">
        <v>0</v>
      </c>
    </row>
    <row r="67" spans="3:6" ht="12" hidden="1" customHeight="1" x14ac:dyDescent="0.2">
      <c r="C67" s="1" t="s">
        <v>51</v>
      </c>
      <c r="D67" s="19"/>
      <c r="E67" s="19"/>
      <c r="F67" s="4">
        <v>0</v>
      </c>
    </row>
    <row r="68" spans="3:6" ht="12" hidden="1" customHeight="1" x14ac:dyDescent="0.2">
      <c r="C68" s="1" t="s">
        <v>52</v>
      </c>
      <c r="D68" s="19"/>
      <c r="E68" s="19"/>
      <c r="F68" s="4">
        <v>0</v>
      </c>
    </row>
    <row r="69" spans="3:6" ht="12" hidden="1" customHeight="1" x14ac:dyDescent="0.2">
      <c r="C69" s="1" t="s">
        <v>53</v>
      </c>
      <c r="D69" s="19"/>
      <c r="E69" s="19"/>
      <c r="F69" s="4">
        <v>0</v>
      </c>
    </row>
    <row r="70" spans="3:6" ht="12" hidden="1" customHeight="1" x14ac:dyDescent="0.2">
      <c r="C70" s="1" t="s">
        <v>54</v>
      </c>
      <c r="D70" s="19"/>
      <c r="E70" s="19"/>
      <c r="F70" s="4">
        <v>0</v>
      </c>
    </row>
    <row r="71" spans="3:6" ht="12" customHeight="1" x14ac:dyDescent="0.2">
      <c r="C71" s="1" t="s">
        <v>55</v>
      </c>
      <c r="D71" s="19"/>
      <c r="E71" s="19"/>
      <c r="F71" s="4">
        <v>33958.06</v>
      </c>
    </row>
    <row r="72" spans="3:6" ht="12" hidden="1" customHeight="1" x14ac:dyDescent="0.2">
      <c r="C72" s="1" t="s">
        <v>56</v>
      </c>
      <c r="D72" s="19"/>
      <c r="E72" s="19"/>
      <c r="F72" s="4">
        <v>0</v>
      </c>
    </row>
    <row r="73" spans="3:6" ht="12" hidden="1" customHeight="1" x14ac:dyDescent="0.2">
      <c r="C73" s="1" t="s">
        <v>57</v>
      </c>
      <c r="D73" s="19"/>
      <c r="E73" s="19"/>
      <c r="F73" s="4">
        <v>0</v>
      </c>
    </row>
    <row r="74" spans="3:6" ht="12" hidden="1" customHeight="1" x14ac:dyDescent="0.2">
      <c r="C74" s="1" t="s">
        <v>58</v>
      </c>
      <c r="D74" s="19"/>
      <c r="E74" s="19"/>
      <c r="F74" s="4">
        <v>0</v>
      </c>
    </row>
    <row r="75" spans="3:6" ht="12" hidden="1" customHeight="1" x14ac:dyDescent="0.2">
      <c r="C75" s="1" t="s">
        <v>59</v>
      </c>
      <c r="D75" s="19"/>
      <c r="E75" s="19"/>
      <c r="F75" s="4">
        <v>0</v>
      </c>
    </row>
    <row r="76" spans="3:6" ht="12" hidden="1" customHeight="1" x14ac:dyDescent="0.2">
      <c r="C76" s="1" t="s">
        <v>60</v>
      </c>
      <c r="D76" s="19"/>
      <c r="E76" s="19"/>
      <c r="F76" s="4">
        <v>0</v>
      </c>
    </row>
    <row r="77" spans="3:6" ht="12" hidden="1" customHeight="1" x14ac:dyDescent="0.2">
      <c r="C77" s="1" t="s">
        <v>61</v>
      </c>
      <c r="D77" s="19"/>
      <c r="E77" s="19"/>
      <c r="F77" s="4">
        <v>0</v>
      </c>
    </row>
    <row r="78" spans="3:6" ht="12" hidden="1" customHeight="1" x14ac:dyDescent="0.2">
      <c r="C78" s="1" t="s">
        <v>62</v>
      </c>
      <c r="D78" s="19"/>
      <c r="E78" s="19"/>
      <c r="F78" s="4">
        <v>0</v>
      </c>
    </row>
    <row r="79" spans="3:6" ht="12" hidden="1" customHeight="1" x14ac:dyDescent="0.2">
      <c r="C79" s="1" t="s">
        <v>63</v>
      </c>
      <c r="D79" s="19"/>
      <c r="E79" s="19"/>
      <c r="F79" s="4">
        <v>0</v>
      </c>
    </row>
    <row r="80" spans="3:6" ht="12" hidden="1" customHeight="1" x14ac:dyDescent="0.2">
      <c r="C80" s="1" t="s">
        <v>64</v>
      </c>
      <c r="D80" s="19"/>
      <c r="E80" s="19"/>
      <c r="F80" s="4">
        <v>0</v>
      </c>
    </row>
    <row r="81" spans="3:7" ht="12" hidden="1" customHeight="1" x14ac:dyDescent="0.2">
      <c r="C81" s="1" t="s">
        <v>65</v>
      </c>
      <c r="D81" s="19"/>
      <c r="E81" s="19"/>
      <c r="F81" s="4">
        <v>0</v>
      </c>
    </row>
    <row r="82" spans="3:7" ht="12" hidden="1" customHeight="1" x14ac:dyDescent="0.2">
      <c r="C82" s="1" t="s">
        <v>66</v>
      </c>
      <c r="D82" s="19"/>
      <c r="E82" s="19"/>
      <c r="F82" s="4">
        <v>0</v>
      </c>
    </row>
    <row r="83" spans="3:7" ht="12" hidden="1" customHeight="1" x14ac:dyDescent="0.2">
      <c r="C83" s="1" t="s">
        <v>67</v>
      </c>
      <c r="D83" s="19"/>
      <c r="E83" s="19"/>
      <c r="F83" s="4">
        <v>0</v>
      </c>
    </row>
    <row r="84" spans="3:7" ht="12" hidden="1" customHeight="1" x14ac:dyDescent="0.2">
      <c r="C84" s="1" t="s">
        <v>68</v>
      </c>
      <c r="D84" s="19"/>
      <c r="E84" s="19"/>
      <c r="F84" s="4">
        <v>0</v>
      </c>
    </row>
    <row r="85" spans="3:7" ht="12" hidden="1" customHeight="1" x14ac:dyDescent="0.2">
      <c r="C85" s="1" t="s">
        <v>69</v>
      </c>
      <c r="D85" s="19"/>
      <c r="E85" s="19"/>
      <c r="F85" s="4">
        <v>0</v>
      </c>
    </row>
    <row r="86" spans="3:7" ht="12" hidden="1" customHeight="1" x14ac:dyDescent="0.2">
      <c r="C86" s="1" t="s">
        <v>70</v>
      </c>
      <c r="D86" s="19"/>
      <c r="E86" s="19"/>
      <c r="F86" s="4">
        <v>0</v>
      </c>
    </row>
    <row r="87" spans="3:7" ht="12" hidden="1" customHeight="1" x14ac:dyDescent="0.2">
      <c r="C87" s="1" t="s">
        <v>71</v>
      </c>
      <c r="D87" s="19"/>
      <c r="E87" s="19"/>
      <c r="F87" s="4">
        <v>0</v>
      </c>
    </row>
    <row r="88" spans="3:7" ht="12" hidden="1" customHeight="1" x14ac:dyDescent="0.2">
      <c r="C88" s="1" t="s">
        <v>72</v>
      </c>
      <c r="D88" s="19"/>
      <c r="E88" s="19"/>
      <c r="F88" s="4">
        <v>0</v>
      </c>
    </row>
    <row r="89" spans="3:7" ht="12" hidden="1" customHeight="1" x14ac:dyDescent="0.2">
      <c r="C89" s="1" t="s">
        <v>73</v>
      </c>
      <c r="D89" s="19"/>
      <c r="E89" s="19"/>
      <c r="F89" s="4">
        <v>0</v>
      </c>
    </row>
    <row r="90" spans="3:7" ht="12" customHeight="1" x14ac:dyDescent="0.2">
      <c r="C90" s="1" t="s">
        <v>74</v>
      </c>
      <c r="D90" s="19"/>
      <c r="E90" s="19"/>
      <c r="F90" s="4">
        <v>469362.73</v>
      </c>
      <c r="G90" s="20"/>
    </row>
    <row r="91" spans="3:7" ht="12" customHeight="1" x14ac:dyDescent="0.2">
      <c r="C91" s="1" t="s">
        <v>75</v>
      </c>
      <c r="D91" s="19"/>
      <c r="E91" s="19"/>
      <c r="F91" s="4">
        <v>0</v>
      </c>
    </row>
    <row r="92" spans="3:7" ht="12" customHeight="1" x14ac:dyDescent="0.2">
      <c r="C92" s="1" t="s">
        <v>76</v>
      </c>
      <c r="D92" s="19"/>
      <c r="E92" s="19"/>
      <c r="F92" s="4">
        <v>0</v>
      </c>
    </row>
    <row r="93" spans="3:7" ht="12" customHeight="1" x14ac:dyDescent="0.2">
      <c r="C93" s="1" t="s">
        <v>77</v>
      </c>
      <c r="D93" s="19"/>
      <c r="E93" s="19"/>
      <c r="F93" s="4">
        <v>0</v>
      </c>
    </row>
    <row r="94" spans="3:7" ht="12" customHeight="1" x14ac:dyDescent="0.2">
      <c r="C94" s="1" t="s">
        <v>78</v>
      </c>
      <c r="D94" s="19"/>
      <c r="E94" s="19"/>
      <c r="F94" s="4">
        <v>49800</v>
      </c>
      <c r="G94" s="20"/>
    </row>
    <row r="95" spans="3:7" ht="12" hidden="1" customHeight="1" x14ac:dyDescent="0.2">
      <c r="C95" s="1" t="s">
        <v>79</v>
      </c>
      <c r="D95" s="19"/>
      <c r="E95" s="19"/>
      <c r="F95" s="4">
        <v>0</v>
      </c>
    </row>
    <row r="96" spans="3:7" ht="12" hidden="1" customHeight="1" x14ac:dyDescent="0.2">
      <c r="C96" s="1" t="s">
        <v>80</v>
      </c>
      <c r="D96" s="19"/>
      <c r="E96" s="19"/>
      <c r="F96" s="4">
        <v>0</v>
      </c>
    </row>
    <row r="97" spans="3:6" ht="12" hidden="1" customHeight="1" x14ac:dyDescent="0.2">
      <c r="C97" s="1" t="s">
        <v>81</v>
      </c>
      <c r="D97" s="19"/>
      <c r="E97" s="19"/>
      <c r="F97" s="4">
        <v>0</v>
      </c>
    </row>
    <row r="98" spans="3:6" ht="12" hidden="1" customHeight="1" x14ac:dyDescent="0.2">
      <c r="C98" s="1" t="s">
        <v>82</v>
      </c>
      <c r="D98" s="19"/>
      <c r="E98" s="19"/>
      <c r="F98" s="4">
        <v>0</v>
      </c>
    </row>
    <row r="99" spans="3:6" ht="12" hidden="1" customHeight="1" x14ac:dyDescent="0.2">
      <c r="C99" s="1" t="s">
        <v>83</v>
      </c>
      <c r="D99" s="19"/>
      <c r="E99" s="19"/>
      <c r="F99" s="4">
        <v>0</v>
      </c>
    </row>
    <row r="100" spans="3:6" ht="12" hidden="1" customHeight="1" x14ac:dyDescent="0.2">
      <c r="C100" s="1" t="s">
        <v>84</v>
      </c>
      <c r="D100" s="19"/>
      <c r="E100" s="19"/>
      <c r="F100" s="4">
        <v>0</v>
      </c>
    </row>
    <row r="101" spans="3:6" ht="12" hidden="1" customHeight="1" x14ac:dyDescent="0.2">
      <c r="C101" s="1" t="s">
        <v>85</v>
      </c>
      <c r="D101" s="19"/>
      <c r="E101" s="19"/>
      <c r="F101" s="4">
        <v>0</v>
      </c>
    </row>
    <row r="102" spans="3:6" ht="12" hidden="1" customHeight="1" x14ac:dyDescent="0.2">
      <c r="C102" s="1" t="s">
        <v>86</v>
      </c>
      <c r="D102" s="19"/>
      <c r="E102" s="19"/>
      <c r="F102" s="4">
        <v>0</v>
      </c>
    </row>
    <row r="103" spans="3:6" ht="12" hidden="1" customHeight="1" x14ac:dyDescent="0.2">
      <c r="C103" s="1" t="s">
        <v>87</v>
      </c>
      <c r="D103" s="19"/>
      <c r="E103" s="19"/>
      <c r="F103" s="4">
        <v>0</v>
      </c>
    </row>
    <row r="104" spans="3:6" ht="12" hidden="1" customHeight="1" x14ac:dyDescent="0.2">
      <c r="C104" s="1" t="s">
        <v>88</v>
      </c>
      <c r="D104" s="19"/>
      <c r="E104" s="19"/>
      <c r="F104" s="4">
        <v>0</v>
      </c>
    </row>
    <row r="105" spans="3:6" ht="12" hidden="1" customHeight="1" x14ac:dyDescent="0.2">
      <c r="C105" s="1" t="s">
        <v>89</v>
      </c>
      <c r="D105" s="19"/>
      <c r="E105" s="19"/>
      <c r="F105" s="4">
        <v>0</v>
      </c>
    </row>
    <row r="106" spans="3:6" ht="12" hidden="1" customHeight="1" x14ac:dyDescent="0.2">
      <c r="C106" s="1" t="s">
        <v>90</v>
      </c>
      <c r="D106" s="19"/>
      <c r="E106" s="19"/>
      <c r="F106" s="4">
        <v>0</v>
      </c>
    </row>
    <row r="107" spans="3:6" ht="12" hidden="1" customHeight="1" x14ac:dyDescent="0.2">
      <c r="C107" s="1" t="s">
        <v>91</v>
      </c>
      <c r="D107" s="19">
        <v>778</v>
      </c>
      <c r="E107" s="19"/>
      <c r="F107" s="4">
        <v>0</v>
      </c>
    </row>
    <row r="108" spans="3:6" ht="12" hidden="1" customHeight="1" x14ac:dyDescent="0.2">
      <c r="C108" s="1" t="s">
        <v>92</v>
      </c>
      <c r="D108" s="19">
        <v>780</v>
      </c>
      <c r="E108" s="19"/>
      <c r="F108" s="4">
        <v>0</v>
      </c>
    </row>
    <row r="109" spans="3:6" ht="12.75" hidden="1" customHeight="1" x14ac:dyDescent="0.2">
      <c r="C109" s="1" t="s">
        <v>93</v>
      </c>
      <c r="D109" s="19">
        <v>783</v>
      </c>
      <c r="E109" s="19"/>
      <c r="F109" s="4">
        <v>0</v>
      </c>
    </row>
    <row r="110" spans="3:6" ht="12" hidden="1" customHeight="1" x14ac:dyDescent="0.2">
      <c r="C110" s="1" t="s">
        <v>94</v>
      </c>
      <c r="D110" s="19">
        <v>786</v>
      </c>
      <c r="E110" s="19"/>
      <c r="F110" s="4">
        <v>0</v>
      </c>
    </row>
    <row r="111" spans="3:6" ht="12" hidden="1" customHeight="1" x14ac:dyDescent="0.2">
      <c r="C111" s="1" t="s">
        <v>95</v>
      </c>
      <c r="D111" s="19">
        <v>791</v>
      </c>
      <c r="E111" s="19"/>
      <c r="F111" s="4">
        <v>0</v>
      </c>
    </row>
    <row r="112" spans="3:6" ht="12" hidden="1" customHeight="1" x14ac:dyDescent="0.2">
      <c r="C112" s="1" t="s">
        <v>96</v>
      </c>
      <c r="D112" s="19">
        <v>793</v>
      </c>
      <c r="E112" s="19"/>
      <c r="F112" s="4">
        <v>0</v>
      </c>
    </row>
    <row r="113" spans="1:11" ht="12" hidden="1" customHeight="1" x14ac:dyDescent="0.2">
      <c r="C113" s="1" t="s">
        <v>97</v>
      </c>
      <c r="D113" s="19">
        <v>795</v>
      </c>
      <c r="E113" s="19"/>
      <c r="F113" s="4">
        <v>0</v>
      </c>
    </row>
    <row r="114" spans="1:11" ht="12" customHeight="1" x14ac:dyDescent="0.2">
      <c r="C114" s="1" t="s">
        <v>98</v>
      </c>
      <c r="D114" s="19">
        <v>799</v>
      </c>
      <c r="E114" s="19"/>
      <c r="F114" s="4">
        <v>0</v>
      </c>
    </row>
    <row r="115" spans="1:11" ht="12.75" customHeight="1" x14ac:dyDescent="0.2">
      <c r="C115" s="1" t="s">
        <v>99</v>
      </c>
      <c r="D115" s="19">
        <v>802</v>
      </c>
      <c r="E115" s="19"/>
      <c r="F115" s="4">
        <v>0</v>
      </c>
    </row>
    <row r="116" spans="1:11" ht="12" customHeight="1" x14ac:dyDescent="0.2">
      <c r="C116" s="1" t="s">
        <v>100</v>
      </c>
      <c r="D116" s="19">
        <v>805</v>
      </c>
      <c r="E116" s="19"/>
      <c r="F116" s="4">
        <v>0</v>
      </c>
    </row>
    <row r="117" spans="1:11" ht="12" customHeight="1" x14ac:dyDescent="0.2">
      <c r="C117" s="1" t="s">
        <v>101</v>
      </c>
      <c r="D117" s="19">
        <v>811</v>
      </c>
      <c r="E117" s="19"/>
      <c r="F117" s="4">
        <v>0</v>
      </c>
    </row>
    <row r="118" spans="1:11" ht="12" customHeight="1" x14ac:dyDescent="0.2">
      <c r="C118" s="1" t="s">
        <v>102</v>
      </c>
      <c r="D118" s="19">
        <v>812</v>
      </c>
      <c r="E118" s="19"/>
      <c r="F118" s="4">
        <v>0</v>
      </c>
    </row>
    <row r="119" spans="1:11" ht="12" customHeight="1" x14ac:dyDescent="0.2">
      <c r="C119" s="1" t="s">
        <v>103</v>
      </c>
      <c r="D119" s="19">
        <v>813</v>
      </c>
      <c r="E119" s="19"/>
      <c r="F119" s="4">
        <v>4759138.66</v>
      </c>
    </row>
    <row r="120" spans="1:11" ht="12.75" customHeight="1" x14ac:dyDescent="0.2">
      <c r="C120" s="1" t="s">
        <v>104</v>
      </c>
      <c r="D120" s="19">
        <v>814</v>
      </c>
      <c r="E120" s="19"/>
      <c r="F120" s="4">
        <v>0</v>
      </c>
    </row>
    <row r="121" spans="1:11" ht="13.5" thickBot="1" x14ac:dyDescent="0.25">
      <c r="C121" s="9" t="s">
        <v>105</v>
      </c>
      <c r="D121" s="19"/>
      <c r="E121" s="19"/>
      <c r="F121" s="10">
        <f>SUM(F49:F120)</f>
        <v>5340670.74</v>
      </c>
    </row>
    <row r="122" spans="1:11" x14ac:dyDescent="0.2">
      <c r="C122" s="9"/>
      <c r="D122" s="19"/>
      <c r="E122" s="19"/>
      <c r="F122" s="5"/>
    </row>
    <row r="123" spans="1:11" x14ac:dyDescent="0.2">
      <c r="A123" s="6" t="s">
        <v>106</v>
      </c>
      <c r="C123" s="9"/>
      <c r="D123" s="19"/>
      <c r="E123" s="19"/>
      <c r="F123" s="5"/>
    </row>
    <row r="124" spans="1:11" x14ac:dyDescent="0.2"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hidden="1" x14ac:dyDescent="0.2">
      <c r="C126" s="11" t="s">
        <v>109</v>
      </c>
      <c r="D126" s="19"/>
      <c r="E126" s="19"/>
      <c r="F126" s="4"/>
    </row>
    <row r="127" spans="1:11" hidden="1" x14ac:dyDescent="0.2">
      <c r="C127" s="11" t="s">
        <v>110</v>
      </c>
      <c r="D127" s="19"/>
      <c r="E127" s="19"/>
      <c r="F127" s="4"/>
      <c r="G127" s="23"/>
    </row>
    <row r="128" spans="1:11" hidden="1" x14ac:dyDescent="0.2">
      <c r="C128" s="11" t="s">
        <v>111</v>
      </c>
      <c r="D128" s="19"/>
      <c r="E128" s="19"/>
      <c r="F128" s="7"/>
    </row>
    <row r="129" spans="1:8" hidden="1" x14ac:dyDescent="0.2">
      <c r="C129" s="11" t="s">
        <v>122</v>
      </c>
      <c r="D129" s="19"/>
      <c r="E129" s="19"/>
      <c r="F129" s="7"/>
    </row>
    <row r="130" spans="1:8" hidden="1" x14ac:dyDescent="0.2">
      <c r="C130" s="11" t="s">
        <v>112</v>
      </c>
      <c r="D130" s="18"/>
      <c r="E130" s="18"/>
      <c r="F130" s="7"/>
    </row>
    <row r="131" spans="1:8" x14ac:dyDescent="0.2">
      <c r="C131" s="11" t="s">
        <v>133</v>
      </c>
      <c r="D131" s="18"/>
      <c r="E131" s="18"/>
      <c r="F131" s="7"/>
    </row>
    <row r="132" spans="1:8" x14ac:dyDescent="0.2">
      <c r="C132" s="11" t="s">
        <v>113</v>
      </c>
      <c r="D132" s="19"/>
      <c r="E132" s="19"/>
      <c r="F132" s="7"/>
    </row>
    <row r="133" spans="1:8" x14ac:dyDescent="0.2">
      <c r="B133" s="2"/>
      <c r="C133" s="11" t="s">
        <v>114</v>
      </c>
      <c r="D133" s="19"/>
      <c r="E133" s="19"/>
      <c r="F133" s="7"/>
    </row>
    <row r="134" spans="1:8" ht="13.5" thickBot="1" x14ac:dyDescent="0.25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8" x14ac:dyDescent="0.2">
      <c r="A135" s="9"/>
      <c r="B135" s="2"/>
      <c r="D135" s="19"/>
      <c r="E135" s="19"/>
      <c r="F135" s="12"/>
    </row>
    <row r="136" spans="1:8" ht="13.5" thickBot="1" x14ac:dyDescent="0.25">
      <c r="A136" s="9"/>
      <c r="B136" s="2"/>
      <c r="C136" s="14" t="s">
        <v>116</v>
      </c>
      <c r="D136" s="19"/>
      <c r="E136" s="19"/>
      <c r="F136" s="15">
        <f>F134+F121+F46</f>
        <v>5340670.74</v>
      </c>
      <c r="G136" s="1">
        <v>3520511.08</v>
      </c>
      <c r="H136" s="4">
        <f>F136-G136</f>
        <v>1820159.6600000001</v>
      </c>
    </row>
    <row r="137" spans="1:8" x14ac:dyDescent="0.2">
      <c r="A137" s="9"/>
      <c r="B137" s="2"/>
      <c r="D137" s="19"/>
      <c r="E137" s="19"/>
    </row>
    <row r="138" spans="1:8" ht="13.5" thickBot="1" x14ac:dyDescent="0.25">
      <c r="A138" s="9" t="s">
        <v>117</v>
      </c>
      <c r="B138" s="2"/>
      <c r="D138" s="19"/>
      <c r="E138" s="19"/>
      <c r="F138" s="16">
        <f>F15-F136</f>
        <v>-2348829.64</v>
      </c>
    </row>
    <row r="139" spans="1:8" ht="13.5" thickTop="1" x14ac:dyDescent="0.2">
      <c r="A139" s="9"/>
      <c r="B139" s="2"/>
      <c r="D139" s="19"/>
      <c r="E139" s="19"/>
      <c r="F139" s="12"/>
    </row>
    <row r="140" spans="1:8" x14ac:dyDescent="0.2">
      <c r="A140" s="9"/>
      <c r="B140" s="2"/>
      <c r="D140" s="19"/>
      <c r="E140" s="19"/>
      <c r="F140" s="12"/>
    </row>
    <row r="141" spans="1:8" x14ac:dyDescent="0.2">
      <c r="A141" s="9"/>
      <c r="B141" s="2"/>
      <c r="D141" s="19"/>
      <c r="E141" s="19"/>
      <c r="F141" s="12"/>
    </row>
    <row r="142" spans="1:8" x14ac:dyDescent="0.2">
      <c r="A142" s="9"/>
      <c r="B142" s="2"/>
      <c r="D142" s="19"/>
      <c r="E142" s="19"/>
      <c r="F142" s="12"/>
    </row>
    <row r="143" spans="1:8" x14ac:dyDescent="0.2">
      <c r="A143" s="28" t="s">
        <v>126</v>
      </c>
      <c r="B143" s="28"/>
      <c r="C143" s="28"/>
      <c r="D143" s="28"/>
      <c r="E143" s="28"/>
      <c r="F143" s="28"/>
    </row>
    <row r="144" spans="1:8" x14ac:dyDescent="0.2">
      <c r="A144" s="28"/>
      <c r="B144" s="28"/>
      <c r="C144" s="28"/>
      <c r="D144" s="28"/>
      <c r="E144" s="28"/>
      <c r="F144" s="28"/>
    </row>
    <row r="145" spans="1:6" x14ac:dyDescent="0.2">
      <c r="D145" s="19" t="s">
        <v>118</v>
      </c>
      <c r="E145" s="19"/>
    </row>
    <row r="146" spans="1:6" x14ac:dyDescent="0.2">
      <c r="D146" s="19"/>
      <c r="E146" s="19"/>
    </row>
    <row r="147" spans="1:6" x14ac:dyDescent="0.2">
      <c r="C147" s="9"/>
      <c r="D147" s="19"/>
      <c r="E147" s="19"/>
    </row>
    <row r="148" spans="1:6" x14ac:dyDescent="0.2">
      <c r="A148" s="29" t="s">
        <v>119</v>
      </c>
      <c r="B148" s="29"/>
      <c r="C148" s="29"/>
      <c r="D148" s="19"/>
      <c r="E148" s="29" t="s">
        <v>127</v>
      </c>
      <c r="F148" s="29"/>
    </row>
    <row r="149" spans="1:6" x14ac:dyDescent="0.2">
      <c r="A149" s="30" t="s">
        <v>120</v>
      </c>
      <c r="B149" s="30"/>
      <c r="C149" s="30"/>
      <c r="D149" s="19"/>
      <c r="E149" s="30" t="s">
        <v>121</v>
      </c>
      <c r="F149" s="30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mergeCells count="12">
    <mergeCell ref="A9:F9"/>
    <mergeCell ref="A1:C1"/>
    <mergeCell ref="A4:F4"/>
    <mergeCell ref="A5:F5"/>
    <mergeCell ref="A6:F6"/>
    <mergeCell ref="A8:F8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6614173228346458" right="0.82677165354330717" top="0.78740157480314965" bottom="0.51181102362204722" header="0.82677165354330717" footer="0.51181102362204722"/>
  <pageSetup paperSize="132"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opLeftCell="A46" workbookViewId="0">
      <selection activeCell="F136" sqref="F136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31" t="s">
        <v>130</v>
      </c>
      <c r="B1" s="31"/>
      <c r="C1" s="31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7" t="s">
        <v>123</v>
      </c>
      <c r="B4" s="27"/>
      <c r="C4" s="27"/>
      <c r="D4" s="27"/>
      <c r="E4" s="27"/>
      <c r="F4" s="27"/>
    </row>
    <row r="5" spans="1:6" x14ac:dyDescent="0.2">
      <c r="A5" s="30" t="s">
        <v>124</v>
      </c>
      <c r="B5" s="30"/>
      <c r="C5" s="30"/>
      <c r="D5" s="30"/>
      <c r="E5" s="30"/>
      <c r="F5" s="30"/>
    </row>
    <row r="6" spans="1:6" x14ac:dyDescent="0.2">
      <c r="A6" s="27" t="s">
        <v>125</v>
      </c>
      <c r="B6" s="27"/>
      <c r="C6" s="27"/>
      <c r="D6" s="27"/>
      <c r="E6" s="27"/>
      <c r="F6" s="27"/>
    </row>
    <row r="8" spans="1:6" x14ac:dyDescent="0.2">
      <c r="A8" s="27" t="s">
        <v>132</v>
      </c>
      <c r="B8" s="27"/>
      <c r="C8" s="27"/>
      <c r="D8" s="27"/>
      <c r="E8" s="27"/>
      <c r="F8" s="27"/>
    </row>
    <row r="9" spans="1:6" x14ac:dyDescent="0.2">
      <c r="A9" s="30" t="s">
        <v>136</v>
      </c>
      <c r="B9" s="30"/>
      <c r="C9" s="30"/>
      <c r="D9" s="30"/>
      <c r="E9" s="30"/>
      <c r="F9" s="30"/>
    </row>
    <row r="10" spans="1:6" ht="9" customHeight="1" x14ac:dyDescent="0.2">
      <c r="A10" s="27"/>
      <c r="B10" s="27"/>
      <c r="C10" s="27"/>
      <c r="D10" s="27"/>
      <c r="E10" s="27"/>
      <c r="F10" s="27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0</v>
      </c>
      <c r="B12" s="18"/>
      <c r="C12" s="18"/>
      <c r="D12" s="18"/>
      <c r="E12" s="18"/>
      <c r="F12" s="18"/>
    </row>
    <row r="13" spans="1:6" ht="12.75" customHeight="1" x14ac:dyDescent="0.2">
      <c r="A13" s="2" t="s">
        <v>1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>
        <v>2674887.06</v>
      </c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9" t="s">
        <v>128</v>
      </c>
      <c r="C17" s="9" t="s">
        <v>129</v>
      </c>
      <c r="D17" s="18"/>
      <c r="E17" s="18"/>
      <c r="F17" s="5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f>'[2]Fund 200 (SEF)'!U372</f>
        <v>0</v>
      </c>
    </row>
    <row r="20" spans="1:9" ht="12" customHeight="1" x14ac:dyDescent="0.2">
      <c r="C20" s="1" t="s">
        <v>5</v>
      </c>
      <c r="D20" s="19"/>
      <c r="E20" s="19"/>
      <c r="F20" s="4">
        <f>'[2]Fund 200 (SEF)'!U373</f>
        <v>0</v>
      </c>
    </row>
    <row r="21" spans="1:9" ht="12" hidden="1" customHeight="1" x14ac:dyDescent="0.2">
      <c r="C21" s="1" t="s">
        <v>6</v>
      </c>
      <c r="D21" s="19"/>
      <c r="E21" s="19"/>
      <c r="F21" s="4">
        <f>'[2]Fund 200 (SEF)'!U374</f>
        <v>0</v>
      </c>
    </row>
    <row r="22" spans="1:9" ht="12" hidden="1" customHeight="1" x14ac:dyDescent="0.2">
      <c r="C22" s="1" t="s">
        <v>7</v>
      </c>
      <c r="D22" s="19"/>
      <c r="E22" s="19"/>
      <c r="F22" s="4">
        <f>'[2]Fund 200 (SEF)'!U375</f>
        <v>0</v>
      </c>
    </row>
    <row r="23" spans="1:9" ht="12.75" hidden="1" customHeight="1" x14ac:dyDescent="0.2">
      <c r="C23" s="1" t="s">
        <v>8</v>
      </c>
      <c r="D23" s="19"/>
      <c r="E23" s="19"/>
      <c r="F23" s="4">
        <f>'[2]Fund 200 (SEF)'!U376</f>
        <v>0</v>
      </c>
    </row>
    <row r="24" spans="1:9" ht="12.75" hidden="1" customHeight="1" x14ac:dyDescent="0.2">
      <c r="C24" s="1" t="s">
        <v>9</v>
      </c>
      <c r="D24" s="19"/>
      <c r="E24" s="19"/>
      <c r="F24" s="4">
        <f>'[2]Fund 200 (SEF)'!U377</f>
        <v>0</v>
      </c>
    </row>
    <row r="25" spans="1:9" ht="11.25" hidden="1" customHeight="1" x14ac:dyDescent="0.2">
      <c r="C25" s="1" t="s">
        <v>10</v>
      </c>
      <c r="D25" s="19"/>
      <c r="E25" s="19"/>
      <c r="F25" s="4">
        <f>'[2]Fund 200 (SEF)'!U378</f>
        <v>0</v>
      </c>
    </row>
    <row r="26" spans="1:9" ht="12.75" hidden="1" customHeight="1" x14ac:dyDescent="0.2">
      <c r="C26" s="1" t="s">
        <v>11</v>
      </c>
      <c r="D26" s="19"/>
      <c r="E26" s="19"/>
      <c r="F26" s="4">
        <f>'[2]Fund 200 (SEF)'!U379</f>
        <v>0</v>
      </c>
    </row>
    <row r="27" spans="1:9" ht="12.75" hidden="1" customHeight="1" x14ac:dyDescent="0.2">
      <c r="C27" s="1" t="s">
        <v>12</v>
      </c>
      <c r="D27" s="19"/>
      <c r="E27" s="19"/>
      <c r="F27" s="4">
        <f>'[2]Fund 200 (SEF)'!U380</f>
        <v>0</v>
      </c>
    </row>
    <row r="28" spans="1:9" ht="12.75" hidden="1" customHeight="1" x14ac:dyDescent="0.2">
      <c r="C28" s="1" t="s">
        <v>13</v>
      </c>
      <c r="D28" s="19"/>
      <c r="E28" s="19"/>
      <c r="F28" s="4">
        <f>'[2]Fund 200 (SEF)'!U381</f>
        <v>0</v>
      </c>
    </row>
    <row r="29" spans="1:9" ht="12" hidden="1" customHeight="1" x14ac:dyDescent="0.2">
      <c r="C29" s="1" t="s">
        <v>14</v>
      </c>
      <c r="D29" s="19"/>
      <c r="E29" s="19"/>
      <c r="F29" s="4">
        <f>'[2]Fund 200 (SEF)'!U382</f>
        <v>0</v>
      </c>
    </row>
    <row r="30" spans="1:9" x14ac:dyDescent="0.2">
      <c r="C30" s="1" t="s">
        <v>15</v>
      </c>
      <c r="D30" s="19"/>
      <c r="E30" s="19"/>
      <c r="F30" s="4">
        <f>'[2]Fund 200 (SEF)'!U383</f>
        <v>0</v>
      </c>
    </row>
    <row r="31" spans="1:9" ht="12.75" hidden="1" customHeight="1" x14ac:dyDescent="0.2">
      <c r="C31" s="1" t="s">
        <v>16</v>
      </c>
      <c r="D31" s="19"/>
      <c r="E31" s="19"/>
      <c r="F31" s="4">
        <f>'[2]Fund 200 (SEF)'!U384</f>
        <v>0</v>
      </c>
    </row>
    <row r="32" spans="1:9" ht="12" hidden="1" customHeight="1" x14ac:dyDescent="0.2">
      <c r="C32" s="1" t="s">
        <v>17</v>
      </c>
      <c r="D32" s="19"/>
      <c r="E32" s="19"/>
      <c r="F32" s="4">
        <f>'[2]Fund 200 (SEF)'!U385</f>
        <v>0</v>
      </c>
    </row>
    <row r="33" spans="1:6" ht="12" hidden="1" customHeight="1" x14ac:dyDescent="0.2">
      <c r="C33" s="1" t="s">
        <v>18</v>
      </c>
      <c r="D33" s="19"/>
      <c r="E33" s="19"/>
      <c r="F33" s="4">
        <f>'[2]Fund 200 (SEF)'!U386</f>
        <v>0</v>
      </c>
    </row>
    <row r="34" spans="1:6" ht="12" hidden="1" customHeight="1" x14ac:dyDescent="0.2">
      <c r="C34" s="1" t="s">
        <v>19</v>
      </c>
      <c r="D34" s="19"/>
      <c r="E34" s="19"/>
      <c r="F34" s="4">
        <f>'[2]Fund 200 (SEF)'!U387</f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f>'[2]Fund 200 (SEF)'!U388</f>
        <v>0</v>
      </c>
    </row>
    <row r="36" spans="1:6" ht="12.75" hidden="1" customHeight="1" x14ac:dyDescent="0.2">
      <c r="C36" s="1" t="s">
        <v>21</v>
      </c>
      <c r="D36" s="19"/>
      <c r="E36" s="19"/>
      <c r="F36" s="4">
        <f>'[2]Fund 200 (SEF)'!U389</f>
        <v>0</v>
      </c>
    </row>
    <row r="37" spans="1:6" ht="12" hidden="1" customHeight="1" x14ac:dyDescent="0.2">
      <c r="C37" s="1" t="s">
        <v>22</v>
      </c>
      <c r="D37" s="19"/>
      <c r="E37" s="19"/>
      <c r="F37" s="4">
        <f>'[2]Fund 200 (SEF)'!U390</f>
        <v>0</v>
      </c>
    </row>
    <row r="38" spans="1:6" ht="12" hidden="1" customHeight="1" x14ac:dyDescent="0.2">
      <c r="C38" s="8" t="s">
        <v>23</v>
      </c>
      <c r="D38" s="19"/>
      <c r="E38" s="19"/>
      <c r="F38" s="4">
        <f>'[2]Fund 200 (SEF)'!U391</f>
        <v>0</v>
      </c>
    </row>
    <row r="39" spans="1:6" ht="12.75" hidden="1" customHeight="1" x14ac:dyDescent="0.2">
      <c r="C39" s="1" t="s">
        <v>24</v>
      </c>
      <c r="D39" s="19"/>
      <c r="E39" s="19"/>
      <c r="F39" s="4">
        <f>'[2]Fund 200 (SEF)'!U392</f>
        <v>0</v>
      </c>
    </row>
    <row r="40" spans="1:6" ht="12.75" hidden="1" customHeight="1" x14ac:dyDescent="0.2">
      <c r="C40" s="1" t="s">
        <v>25</v>
      </c>
      <c r="D40" s="19"/>
      <c r="E40" s="19"/>
      <c r="F40" s="4">
        <f>'[2]Fund 200 (SEF)'!U393</f>
        <v>0</v>
      </c>
    </row>
    <row r="41" spans="1:6" ht="12.75" hidden="1" customHeight="1" x14ac:dyDescent="0.2">
      <c r="C41" s="1" t="s">
        <v>26</v>
      </c>
      <c r="D41" s="19"/>
      <c r="E41" s="19"/>
      <c r="F41" s="4">
        <f>'[2]Fund 200 (SEF)'!U394</f>
        <v>0</v>
      </c>
    </row>
    <row r="42" spans="1:6" ht="12" hidden="1" customHeight="1" x14ac:dyDescent="0.2">
      <c r="C42" s="1" t="s">
        <v>27</v>
      </c>
      <c r="D42" s="19"/>
      <c r="E42" s="19"/>
      <c r="F42" s="4">
        <f>'[2]Fund 200 (SEF)'!U395</f>
        <v>0</v>
      </c>
    </row>
    <row r="43" spans="1:6" ht="12" hidden="1" customHeight="1" x14ac:dyDescent="0.2">
      <c r="C43" s="1" t="s">
        <v>28</v>
      </c>
      <c r="D43" s="19"/>
      <c r="E43" s="19"/>
      <c r="F43" s="4">
        <f>'[2]Fund 200 (SEF)'!U396</f>
        <v>0</v>
      </c>
    </row>
    <row r="44" spans="1:6" ht="12" hidden="1" customHeight="1" x14ac:dyDescent="0.2">
      <c r="C44" s="1" t="s">
        <v>29</v>
      </c>
      <c r="D44" s="18"/>
      <c r="E44" s="18"/>
      <c r="F44" s="4">
        <f>'[2]Fund 200 (SEF)'!U397</f>
        <v>0</v>
      </c>
    </row>
    <row r="45" spans="1:6" ht="12" hidden="1" customHeight="1" x14ac:dyDescent="0.2">
      <c r="C45" s="1" t="s">
        <v>30</v>
      </c>
      <c r="D45" s="19"/>
      <c r="E45" s="19"/>
      <c r="F45" s="4">
        <f>'[2]Fund 200 (SEF)'!U398</f>
        <v>0</v>
      </c>
    </row>
    <row r="46" spans="1:6" ht="12" customHeight="1" thickBot="1" x14ac:dyDescent="0.25">
      <c r="C46" s="9" t="s">
        <v>31</v>
      </c>
      <c r="D46" s="19"/>
      <c r="E46" s="19"/>
      <c r="F46" s="10">
        <f>SUM(F19:F45)</f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>
        <v>751</v>
      </c>
      <c r="E49" s="19"/>
      <c r="F49" s="4">
        <v>0</v>
      </c>
    </row>
    <row r="50" spans="3:6" ht="12" customHeight="1" x14ac:dyDescent="0.2">
      <c r="C50" s="1" t="s">
        <v>34</v>
      </c>
      <c r="D50" s="19">
        <v>753</v>
      </c>
      <c r="E50" s="19"/>
      <c r="F50" s="4">
        <v>0</v>
      </c>
    </row>
    <row r="51" spans="3:6" ht="12" hidden="1" customHeight="1" x14ac:dyDescent="0.2">
      <c r="C51" s="1" t="s">
        <v>35</v>
      </c>
      <c r="D51" s="19">
        <v>754</v>
      </c>
      <c r="E51" s="19"/>
      <c r="F51" s="4">
        <v>0</v>
      </c>
    </row>
    <row r="52" spans="3:6" ht="12.75" hidden="1" customHeight="1" x14ac:dyDescent="0.2">
      <c r="C52" s="1" t="s">
        <v>36</v>
      </c>
      <c r="D52" s="19">
        <v>755</v>
      </c>
      <c r="E52" s="19"/>
      <c r="F52" s="4">
        <v>0</v>
      </c>
    </row>
    <row r="53" spans="3:6" ht="12" hidden="1" customHeight="1" x14ac:dyDescent="0.2">
      <c r="C53" s="1" t="s">
        <v>37</v>
      </c>
      <c r="D53" s="19">
        <v>756</v>
      </c>
      <c r="E53" s="19"/>
      <c r="F53" s="4">
        <v>0</v>
      </c>
    </row>
    <row r="54" spans="3:6" ht="12" hidden="1" customHeight="1" x14ac:dyDescent="0.2">
      <c r="C54" s="1" t="s">
        <v>38</v>
      </c>
      <c r="D54" s="19">
        <v>758</v>
      </c>
      <c r="E54" s="19"/>
      <c r="F54" s="4">
        <v>0</v>
      </c>
    </row>
    <row r="55" spans="3:6" ht="12" hidden="1" customHeight="1" x14ac:dyDescent="0.2">
      <c r="C55" s="1" t="s">
        <v>39</v>
      </c>
      <c r="D55" s="19">
        <v>759</v>
      </c>
      <c r="E55" s="19"/>
      <c r="F55" s="4">
        <v>0</v>
      </c>
    </row>
    <row r="56" spans="3:6" ht="12.75" hidden="1" customHeight="1" x14ac:dyDescent="0.2">
      <c r="C56" s="1" t="s">
        <v>40</v>
      </c>
      <c r="D56" s="19">
        <v>760</v>
      </c>
      <c r="E56" s="19"/>
      <c r="F56" s="4">
        <v>0</v>
      </c>
    </row>
    <row r="57" spans="3:6" ht="12" hidden="1" customHeight="1" x14ac:dyDescent="0.2">
      <c r="C57" s="1" t="s">
        <v>41</v>
      </c>
      <c r="D57" s="19">
        <v>761</v>
      </c>
      <c r="E57" s="19"/>
      <c r="F57" s="4">
        <v>0</v>
      </c>
    </row>
    <row r="58" spans="3:6" ht="12.75" hidden="1" customHeight="1" x14ac:dyDescent="0.2">
      <c r="C58" s="1" t="s">
        <v>42</v>
      </c>
      <c r="D58" s="19">
        <v>762</v>
      </c>
      <c r="E58" s="19"/>
      <c r="F58" s="4">
        <v>0</v>
      </c>
    </row>
    <row r="59" spans="3:6" ht="12.75" hidden="1" customHeight="1" x14ac:dyDescent="0.2">
      <c r="C59" s="1" t="s">
        <v>43</v>
      </c>
      <c r="D59" s="19">
        <v>763</v>
      </c>
      <c r="E59" s="19"/>
      <c r="F59" s="4">
        <v>0</v>
      </c>
    </row>
    <row r="60" spans="3:6" ht="12" hidden="1" customHeight="1" x14ac:dyDescent="0.2">
      <c r="C60" s="1" t="s">
        <v>44</v>
      </c>
      <c r="D60" s="19">
        <v>765</v>
      </c>
      <c r="E60" s="19"/>
      <c r="F60" s="4">
        <v>0</v>
      </c>
    </row>
    <row r="61" spans="3:6" ht="12" hidden="1" customHeight="1" x14ac:dyDescent="0.2">
      <c r="C61" s="1" t="s">
        <v>45</v>
      </c>
      <c r="D61" s="19">
        <v>766</v>
      </c>
      <c r="E61" s="19"/>
      <c r="F61" s="4">
        <v>0</v>
      </c>
    </row>
    <row r="62" spans="3:6" ht="12.75" hidden="1" customHeight="1" x14ac:dyDescent="0.2">
      <c r="C62" s="1" t="s">
        <v>46</v>
      </c>
      <c r="D62" s="19">
        <v>767</v>
      </c>
      <c r="E62" s="19"/>
      <c r="F62" s="4">
        <v>0</v>
      </c>
    </row>
    <row r="63" spans="3:6" ht="12" hidden="1" customHeight="1" x14ac:dyDescent="0.2">
      <c r="C63" s="1" t="s">
        <v>47</v>
      </c>
      <c r="D63" s="19">
        <v>771</v>
      </c>
      <c r="E63" s="19"/>
      <c r="F63" s="4">
        <v>0</v>
      </c>
    </row>
    <row r="64" spans="3:6" ht="12" hidden="1" customHeight="1" x14ac:dyDescent="0.2">
      <c r="C64" s="1" t="s">
        <v>48</v>
      </c>
      <c r="D64" s="19">
        <v>772</v>
      </c>
      <c r="E64" s="19"/>
      <c r="F64" s="4">
        <v>0</v>
      </c>
    </row>
    <row r="65" spans="3:6" ht="12" hidden="1" customHeight="1" x14ac:dyDescent="0.2">
      <c r="C65" s="1" t="s">
        <v>49</v>
      </c>
      <c r="D65" s="19">
        <v>773</v>
      </c>
      <c r="E65" s="19"/>
      <c r="F65" s="4">
        <v>0</v>
      </c>
    </row>
    <row r="66" spans="3:6" ht="12" hidden="1" customHeight="1" x14ac:dyDescent="0.2">
      <c r="C66" s="1" t="s">
        <v>50</v>
      </c>
      <c r="D66" s="19">
        <v>774</v>
      </c>
      <c r="E66" s="19"/>
      <c r="F66" s="4">
        <v>0</v>
      </c>
    </row>
    <row r="67" spans="3:6" ht="12" hidden="1" customHeight="1" x14ac:dyDescent="0.2">
      <c r="C67" s="1" t="s">
        <v>51</v>
      </c>
      <c r="D67" s="19"/>
      <c r="E67" s="19"/>
      <c r="F67" s="4">
        <v>0</v>
      </c>
    </row>
    <row r="68" spans="3:6" ht="12" hidden="1" customHeight="1" x14ac:dyDescent="0.2">
      <c r="C68" s="1" t="s">
        <v>52</v>
      </c>
      <c r="D68" s="19"/>
      <c r="E68" s="19"/>
      <c r="F68" s="4">
        <v>0</v>
      </c>
    </row>
    <row r="69" spans="3:6" ht="12" hidden="1" customHeight="1" x14ac:dyDescent="0.2">
      <c r="C69" s="1" t="s">
        <v>53</v>
      </c>
      <c r="D69" s="19"/>
      <c r="E69" s="19"/>
      <c r="F69" s="4">
        <v>0</v>
      </c>
    </row>
    <row r="70" spans="3:6" ht="12" hidden="1" customHeight="1" x14ac:dyDescent="0.2">
      <c r="C70" s="1" t="s">
        <v>54</v>
      </c>
      <c r="D70" s="19"/>
      <c r="E70" s="19"/>
      <c r="F70" s="4">
        <v>0</v>
      </c>
    </row>
    <row r="71" spans="3:6" ht="12" customHeight="1" x14ac:dyDescent="0.2">
      <c r="C71" s="1" t="s">
        <v>55</v>
      </c>
      <c r="D71" s="19"/>
      <c r="E71" s="19"/>
      <c r="F71" s="4">
        <v>16000</v>
      </c>
    </row>
    <row r="72" spans="3:6" ht="12" hidden="1" customHeight="1" x14ac:dyDescent="0.2">
      <c r="C72" s="1" t="s">
        <v>56</v>
      </c>
      <c r="D72" s="19"/>
      <c r="E72" s="19"/>
      <c r="F72" s="4">
        <v>0</v>
      </c>
    </row>
    <row r="73" spans="3:6" ht="12" hidden="1" customHeight="1" x14ac:dyDescent="0.2">
      <c r="C73" s="1" t="s">
        <v>57</v>
      </c>
      <c r="D73" s="19"/>
      <c r="E73" s="19"/>
      <c r="F73" s="4">
        <v>0</v>
      </c>
    </row>
    <row r="74" spans="3:6" ht="12" hidden="1" customHeight="1" x14ac:dyDescent="0.2">
      <c r="C74" s="1" t="s">
        <v>58</v>
      </c>
      <c r="D74" s="19"/>
      <c r="E74" s="19"/>
      <c r="F74" s="4">
        <v>0</v>
      </c>
    </row>
    <row r="75" spans="3:6" ht="12" hidden="1" customHeight="1" x14ac:dyDescent="0.2">
      <c r="C75" s="1" t="s">
        <v>59</v>
      </c>
      <c r="D75" s="19"/>
      <c r="E75" s="19"/>
      <c r="F75" s="4">
        <v>0</v>
      </c>
    </row>
    <row r="76" spans="3:6" ht="12" hidden="1" customHeight="1" x14ac:dyDescent="0.2">
      <c r="C76" s="1" t="s">
        <v>60</v>
      </c>
      <c r="D76" s="19"/>
      <c r="E76" s="19"/>
      <c r="F76" s="4">
        <v>0</v>
      </c>
    </row>
    <row r="77" spans="3:6" ht="12" hidden="1" customHeight="1" x14ac:dyDescent="0.2">
      <c r="C77" s="1" t="s">
        <v>61</v>
      </c>
      <c r="D77" s="19"/>
      <c r="E77" s="19"/>
      <c r="F77" s="4">
        <v>0</v>
      </c>
    </row>
    <row r="78" spans="3:6" ht="12" hidden="1" customHeight="1" x14ac:dyDescent="0.2">
      <c r="C78" s="1" t="s">
        <v>62</v>
      </c>
      <c r="D78" s="19"/>
      <c r="E78" s="19"/>
      <c r="F78" s="4">
        <v>0</v>
      </c>
    </row>
    <row r="79" spans="3:6" ht="12" hidden="1" customHeight="1" x14ac:dyDescent="0.2">
      <c r="C79" s="1" t="s">
        <v>63</v>
      </c>
      <c r="D79" s="19"/>
      <c r="E79" s="19"/>
      <c r="F79" s="4">
        <v>0</v>
      </c>
    </row>
    <row r="80" spans="3:6" ht="12" hidden="1" customHeight="1" x14ac:dyDescent="0.2">
      <c r="C80" s="1" t="s">
        <v>64</v>
      </c>
      <c r="D80" s="19"/>
      <c r="E80" s="19"/>
      <c r="F80" s="4">
        <v>0</v>
      </c>
    </row>
    <row r="81" spans="3:7" ht="12" hidden="1" customHeight="1" x14ac:dyDescent="0.2">
      <c r="C81" s="1" t="s">
        <v>65</v>
      </c>
      <c r="D81" s="19"/>
      <c r="E81" s="19"/>
      <c r="F81" s="4">
        <v>0</v>
      </c>
    </row>
    <row r="82" spans="3:7" ht="12" hidden="1" customHeight="1" x14ac:dyDescent="0.2">
      <c r="C82" s="1" t="s">
        <v>66</v>
      </c>
      <c r="D82" s="19"/>
      <c r="E82" s="19"/>
      <c r="F82" s="4">
        <v>0</v>
      </c>
    </row>
    <row r="83" spans="3:7" ht="12" hidden="1" customHeight="1" x14ac:dyDescent="0.2">
      <c r="C83" s="1" t="s">
        <v>67</v>
      </c>
      <c r="D83" s="19"/>
      <c r="E83" s="19"/>
      <c r="F83" s="4">
        <v>0</v>
      </c>
    </row>
    <row r="84" spans="3:7" ht="12" hidden="1" customHeight="1" x14ac:dyDescent="0.2">
      <c r="C84" s="1" t="s">
        <v>68</v>
      </c>
      <c r="D84" s="19"/>
      <c r="E84" s="19"/>
      <c r="F84" s="4">
        <v>0</v>
      </c>
    </row>
    <row r="85" spans="3:7" ht="12" hidden="1" customHeight="1" x14ac:dyDescent="0.2">
      <c r="C85" s="1" t="s">
        <v>69</v>
      </c>
      <c r="D85" s="19"/>
      <c r="E85" s="19"/>
      <c r="F85" s="4">
        <v>0</v>
      </c>
    </row>
    <row r="86" spans="3:7" ht="12" hidden="1" customHeight="1" x14ac:dyDescent="0.2">
      <c r="C86" s="1" t="s">
        <v>70</v>
      </c>
      <c r="D86" s="19"/>
      <c r="E86" s="19"/>
      <c r="F86" s="4">
        <v>0</v>
      </c>
    </row>
    <row r="87" spans="3:7" ht="12" hidden="1" customHeight="1" x14ac:dyDescent="0.2">
      <c r="C87" s="1" t="s">
        <v>71</v>
      </c>
      <c r="D87" s="19"/>
      <c r="E87" s="19"/>
      <c r="F87" s="4">
        <v>0</v>
      </c>
    </row>
    <row r="88" spans="3:7" ht="12" hidden="1" customHeight="1" x14ac:dyDescent="0.2">
      <c r="C88" s="1" t="s">
        <v>72</v>
      </c>
      <c r="D88" s="19"/>
      <c r="E88" s="19"/>
      <c r="F88" s="4">
        <v>0</v>
      </c>
    </row>
    <row r="89" spans="3:7" ht="12" hidden="1" customHeight="1" x14ac:dyDescent="0.2">
      <c r="C89" s="1" t="s">
        <v>73</v>
      </c>
      <c r="D89" s="19"/>
      <c r="E89" s="19"/>
      <c r="F89" s="4">
        <v>0</v>
      </c>
    </row>
    <row r="90" spans="3:7" ht="12" customHeight="1" x14ac:dyDescent="0.2">
      <c r="C90" s="1" t="s">
        <v>74</v>
      </c>
      <c r="D90" s="19"/>
      <c r="E90" s="19"/>
      <c r="F90" s="4">
        <v>343362.73</v>
      </c>
      <c r="G90" s="20"/>
    </row>
    <row r="91" spans="3:7" ht="12" customHeight="1" x14ac:dyDescent="0.2">
      <c r="C91" s="1" t="s">
        <v>75</v>
      </c>
      <c r="D91" s="19"/>
      <c r="E91" s="19"/>
      <c r="F91" s="4">
        <v>0</v>
      </c>
    </row>
    <row r="92" spans="3:7" ht="12" customHeight="1" x14ac:dyDescent="0.2">
      <c r="C92" s="1" t="s">
        <v>76</v>
      </c>
      <c r="D92" s="19"/>
      <c r="E92" s="19"/>
      <c r="F92" s="4">
        <v>0</v>
      </c>
    </row>
    <row r="93" spans="3:7" ht="12" customHeight="1" x14ac:dyDescent="0.2">
      <c r="C93" s="1" t="s">
        <v>77</v>
      </c>
      <c r="D93" s="19"/>
      <c r="E93" s="19"/>
      <c r="F93" s="4">
        <v>0</v>
      </c>
    </row>
    <row r="94" spans="3:7" ht="12" customHeight="1" x14ac:dyDescent="0.2">
      <c r="C94" s="1" t="s">
        <v>78</v>
      </c>
      <c r="D94" s="19"/>
      <c r="E94" s="19"/>
      <c r="F94" s="4">
        <v>49800</v>
      </c>
      <c r="G94" s="20"/>
    </row>
    <row r="95" spans="3:7" ht="12" hidden="1" customHeight="1" x14ac:dyDescent="0.2">
      <c r="C95" s="1" t="s">
        <v>79</v>
      </c>
      <c r="D95" s="19"/>
      <c r="E95" s="19"/>
      <c r="F95" s="4">
        <v>0</v>
      </c>
    </row>
    <row r="96" spans="3:7" ht="12" hidden="1" customHeight="1" x14ac:dyDescent="0.2">
      <c r="C96" s="1" t="s">
        <v>80</v>
      </c>
      <c r="D96" s="19"/>
      <c r="E96" s="19"/>
      <c r="F96" s="4">
        <v>0</v>
      </c>
    </row>
    <row r="97" spans="3:6" ht="12" hidden="1" customHeight="1" x14ac:dyDescent="0.2">
      <c r="C97" s="1" t="s">
        <v>81</v>
      </c>
      <c r="D97" s="19"/>
      <c r="E97" s="19"/>
      <c r="F97" s="4">
        <v>0</v>
      </c>
    </row>
    <row r="98" spans="3:6" ht="12" hidden="1" customHeight="1" x14ac:dyDescent="0.2">
      <c r="C98" s="1" t="s">
        <v>82</v>
      </c>
      <c r="D98" s="19"/>
      <c r="E98" s="19"/>
      <c r="F98" s="4">
        <v>0</v>
      </c>
    </row>
    <row r="99" spans="3:6" ht="12" hidden="1" customHeight="1" x14ac:dyDescent="0.2">
      <c r="C99" s="1" t="s">
        <v>83</v>
      </c>
      <c r="D99" s="19"/>
      <c r="E99" s="19"/>
      <c r="F99" s="4">
        <v>0</v>
      </c>
    </row>
    <row r="100" spans="3:6" ht="12" hidden="1" customHeight="1" x14ac:dyDescent="0.2">
      <c r="C100" s="1" t="s">
        <v>84</v>
      </c>
      <c r="D100" s="19"/>
      <c r="E100" s="19"/>
      <c r="F100" s="4">
        <v>0</v>
      </c>
    </row>
    <row r="101" spans="3:6" ht="12" hidden="1" customHeight="1" x14ac:dyDescent="0.2">
      <c r="C101" s="1" t="s">
        <v>85</v>
      </c>
      <c r="D101" s="19"/>
      <c r="E101" s="19"/>
      <c r="F101" s="4">
        <v>0</v>
      </c>
    </row>
    <row r="102" spans="3:6" ht="12" hidden="1" customHeight="1" x14ac:dyDescent="0.2">
      <c r="C102" s="1" t="s">
        <v>86</v>
      </c>
      <c r="D102" s="19"/>
      <c r="E102" s="19"/>
      <c r="F102" s="4">
        <v>0</v>
      </c>
    </row>
    <row r="103" spans="3:6" ht="12" hidden="1" customHeight="1" x14ac:dyDescent="0.2">
      <c r="C103" s="1" t="s">
        <v>87</v>
      </c>
      <c r="D103" s="19"/>
      <c r="E103" s="19"/>
      <c r="F103" s="4">
        <v>0</v>
      </c>
    </row>
    <row r="104" spans="3:6" ht="12" hidden="1" customHeight="1" x14ac:dyDescent="0.2">
      <c r="C104" s="1" t="s">
        <v>88</v>
      </c>
      <c r="D104" s="19"/>
      <c r="E104" s="19"/>
      <c r="F104" s="4">
        <v>0</v>
      </c>
    </row>
    <row r="105" spans="3:6" ht="12" hidden="1" customHeight="1" x14ac:dyDescent="0.2">
      <c r="C105" s="1" t="s">
        <v>89</v>
      </c>
      <c r="D105" s="19"/>
      <c r="E105" s="19"/>
      <c r="F105" s="4">
        <v>0</v>
      </c>
    </row>
    <row r="106" spans="3:6" ht="12" hidden="1" customHeight="1" x14ac:dyDescent="0.2">
      <c r="C106" s="1" t="s">
        <v>90</v>
      </c>
      <c r="D106" s="19"/>
      <c r="E106" s="19"/>
      <c r="F106" s="4">
        <v>0</v>
      </c>
    </row>
    <row r="107" spans="3:6" ht="12" hidden="1" customHeight="1" x14ac:dyDescent="0.2">
      <c r="C107" s="1" t="s">
        <v>91</v>
      </c>
      <c r="D107" s="19">
        <v>778</v>
      </c>
      <c r="E107" s="19"/>
      <c r="F107" s="4">
        <v>0</v>
      </c>
    </row>
    <row r="108" spans="3:6" ht="12" hidden="1" customHeight="1" x14ac:dyDescent="0.2">
      <c r="C108" s="1" t="s">
        <v>92</v>
      </c>
      <c r="D108" s="19">
        <v>780</v>
      </c>
      <c r="E108" s="19"/>
      <c r="F108" s="4">
        <v>0</v>
      </c>
    </row>
    <row r="109" spans="3:6" ht="12.75" hidden="1" customHeight="1" x14ac:dyDescent="0.2">
      <c r="C109" s="1" t="s">
        <v>93</v>
      </c>
      <c r="D109" s="19">
        <v>783</v>
      </c>
      <c r="E109" s="19"/>
      <c r="F109" s="4">
        <v>0</v>
      </c>
    </row>
    <row r="110" spans="3:6" ht="12" hidden="1" customHeight="1" x14ac:dyDescent="0.2">
      <c r="C110" s="1" t="s">
        <v>94</v>
      </c>
      <c r="D110" s="19">
        <v>786</v>
      </c>
      <c r="E110" s="19"/>
      <c r="F110" s="4">
        <v>0</v>
      </c>
    </row>
    <row r="111" spans="3:6" ht="12" hidden="1" customHeight="1" x14ac:dyDescent="0.2">
      <c r="C111" s="1" t="s">
        <v>95</v>
      </c>
      <c r="D111" s="19">
        <v>791</v>
      </c>
      <c r="E111" s="19"/>
      <c r="F111" s="4">
        <v>0</v>
      </c>
    </row>
    <row r="112" spans="3:6" ht="12" hidden="1" customHeight="1" x14ac:dyDescent="0.2">
      <c r="C112" s="1" t="s">
        <v>96</v>
      </c>
      <c r="D112" s="19">
        <v>793</v>
      </c>
      <c r="E112" s="19"/>
      <c r="F112" s="4">
        <v>0</v>
      </c>
    </row>
    <row r="113" spans="1:11" ht="12" hidden="1" customHeight="1" x14ac:dyDescent="0.2">
      <c r="C113" s="1" t="s">
        <v>97</v>
      </c>
      <c r="D113" s="19">
        <v>795</v>
      </c>
      <c r="E113" s="19"/>
      <c r="F113" s="4">
        <v>0</v>
      </c>
    </row>
    <row r="114" spans="1:11" ht="12" customHeight="1" x14ac:dyDescent="0.2">
      <c r="C114" s="1" t="s">
        <v>98</v>
      </c>
      <c r="D114" s="19">
        <v>799</v>
      </c>
      <c r="E114" s="19"/>
      <c r="F114" s="4">
        <v>0</v>
      </c>
    </row>
    <row r="115" spans="1:11" ht="12.75" customHeight="1" x14ac:dyDescent="0.2">
      <c r="C115" s="1" t="s">
        <v>99</v>
      </c>
      <c r="D115" s="19">
        <v>802</v>
      </c>
      <c r="E115" s="19"/>
      <c r="F115" s="4">
        <v>0</v>
      </c>
    </row>
    <row r="116" spans="1:11" ht="12" customHeight="1" x14ac:dyDescent="0.2">
      <c r="C116" s="1" t="s">
        <v>100</v>
      </c>
      <c r="D116" s="19">
        <v>805</v>
      </c>
      <c r="E116" s="19"/>
      <c r="F116" s="4">
        <v>0</v>
      </c>
    </row>
    <row r="117" spans="1:11" ht="12" customHeight="1" x14ac:dyDescent="0.2">
      <c r="C117" s="1" t="s">
        <v>101</v>
      </c>
      <c r="D117" s="19">
        <v>811</v>
      </c>
      <c r="E117" s="19"/>
      <c r="F117" s="4">
        <v>0</v>
      </c>
    </row>
    <row r="118" spans="1:11" ht="12" customHeight="1" x14ac:dyDescent="0.2">
      <c r="C118" s="1" t="s">
        <v>102</v>
      </c>
      <c r="D118" s="19">
        <v>812</v>
      </c>
      <c r="E118" s="19"/>
      <c r="F118" s="4">
        <v>0</v>
      </c>
    </row>
    <row r="119" spans="1:11" ht="12" customHeight="1" x14ac:dyDescent="0.2">
      <c r="C119" s="1" t="s">
        <v>103</v>
      </c>
      <c r="D119" s="19">
        <v>813</v>
      </c>
      <c r="E119" s="19"/>
      <c r="F119" s="4">
        <v>3111348.35</v>
      </c>
    </row>
    <row r="120" spans="1:11" ht="12.75" customHeight="1" x14ac:dyDescent="0.2">
      <c r="C120" s="1" t="s">
        <v>104</v>
      </c>
      <c r="D120" s="19">
        <v>814</v>
      </c>
      <c r="E120" s="19"/>
      <c r="F120" s="4">
        <v>0</v>
      </c>
    </row>
    <row r="121" spans="1:11" ht="13.5" thickBot="1" x14ac:dyDescent="0.25">
      <c r="C121" s="9" t="s">
        <v>105</v>
      </c>
      <c r="D121" s="19"/>
      <c r="E121" s="19"/>
      <c r="F121" s="10">
        <f>SUM(F49:F120)</f>
        <v>3520511.08</v>
      </c>
    </row>
    <row r="122" spans="1:11" x14ac:dyDescent="0.2">
      <c r="C122" s="9"/>
      <c r="D122" s="19"/>
      <c r="E122" s="19"/>
      <c r="F122" s="5"/>
    </row>
    <row r="123" spans="1:11" x14ac:dyDescent="0.2">
      <c r="A123" s="6" t="s">
        <v>106</v>
      </c>
      <c r="C123" s="9"/>
      <c r="D123" s="19"/>
      <c r="E123" s="19"/>
      <c r="F123" s="5"/>
    </row>
    <row r="124" spans="1:11" x14ac:dyDescent="0.2"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x14ac:dyDescent="0.2">
      <c r="C126" s="11" t="s">
        <v>109</v>
      </c>
      <c r="D126" s="19"/>
      <c r="E126" s="19"/>
      <c r="F126" s="4"/>
    </row>
    <row r="127" spans="1:11" x14ac:dyDescent="0.2">
      <c r="C127" s="11" t="s">
        <v>110</v>
      </c>
      <c r="D127" s="19"/>
      <c r="E127" s="19"/>
      <c r="F127" s="4"/>
      <c r="G127" s="23"/>
    </row>
    <row r="128" spans="1:11" x14ac:dyDescent="0.2">
      <c r="C128" s="11" t="s">
        <v>111</v>
      </c>
      <c r="D128" s="19"/>
      <c r="E128" s="19"/>
      <c r="F128" s="7"/>
    </row>
    <row r="129" spans="1:6" x14ac:dyDescent="0.2">
      <c r="C129" s="11" t="s">
        <v>122</v>
      </c>
      <c r="D129" s="19"/>
      <c r="E129" s="19"/>
      <c r="F129" s="7"/>
    </row>
    <row r="130" spans="1:6" x14ac:dyDescent="0.2">
      <c r="C130" s="11" t="s">
        <v>112</v>
      </c>
      <c r="D130" s="18"/>
      <c r="E130" s="18"/>
      <c r="F130" s="7"/>
    </row>
    <row r="131" spans="1:6" x14ac:dyDescent="0.2">
      <c r="C131" s="11" t="s">
        <v>133</v>
      </c>
      <c r="D131" s="18"/>
      <c r="E131" s="18"/>
      <c r="F131" s="7"/>
    </row>
    <row r="132" spans="1:6" x14ac:dyDescent="0.2">
      <c r="C132" s="11" t="s">
        <v>113</v>
      </c>
      <c r="D132" s="19"/>
      <c r="E132" s="19"/>
      <c r="F132" s="7"/>
    </row>
    <row r="133" spans="1:6" x14ac:dyDescent="0.2">
      <c r="B133" s="2"/>
      <c r="C133" s="11" t="s">
        <v>114</v>
      </c>
      <c r="D133" s="19"/>
      <c r="E133" s="19"/>
      <c r="F133" s="7"/>
    </row>
    <row r="134" spans="1:6" ht="13.5" thickBot="1" x14ac:dyDescent="0.25">
      <c r="A134" s="9"/>
      <c r="B134" s="2"/>
      <c r="C134" s="9" t="s">
        <v>115</v>
      </c>
      <c r="D134" s="19"/>
      <c r="E134" s="19"/>
      <c r="F134" s="13">
        <f>SUM(F124:F133)</f>
        <v>0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f>F134+F121+F46</f>
        <v>3520511.08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 t="s">
        <v>117</v>
      </c>
      <c r="B138" s="2"/>
      <c r="D138" s="19"/>
      <c r="E138" s="19"/>
      <c r="F138" s="16">
        <f>F15-F136</f>
        <v>-845624.02</v>
      </c>
    </row>
    <row r="139" spans="1:6" ht="13.5" thickTop="1" x14ac:dyDescent="0.2">
      <c r="A139" s="9"/>
      <c r="B139" s="2"/>
      <c r="D139" s="19"/>
      <c r="E139" s="19"/>
      <c r="F139" s="12"/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x14ac:dyDescent="0.2">
      <c r="A143" s="28" t="s">
        <v>126</v>
      </c>
      <c r="B143" s="28"/>
      <c r="C143" s="28"/>
      <c r="D143" s="28"/>
      <c r="E143" s="28"/>
      <c r="F143" s="28"/>
    </row>
    <row r="144" spans="1:6" x14ac:dyDescent="0.2">
      <c r="A144" s="28"/>
      <c r="B144" s="28"/>
      <c r="C144" s="28"/>
      <c r="D144" s="28"/>
      <c r="E144" s="28"/>
      <c r="F144" s="28"/>
    </row>
    <row r="145" spans="1:6" x14ac:dyDescent="0.2">
      <c r="D145" s="19" t="s">
        <v>118</v>
      </c>
      <c r="E145" s="19"/>
    </row>
    <row r="146" spans="1:6" x14ac:dyDescent="0.2">
      <c r="D146" s="19"/>
      <c r="E146" s="19"/>
    </row>
    <row r="147" spans="1:6" x14ac:dyDescent="0.2">
      <c r="C147" s="9"/>
      <c r="D147" s="19"/>
      <c r="E147" s="19"/>
    </row>
    <row r="148" spans="1:6" x14ac:dyDescent="0.2">
      <c r="A148" s="29" t="s">
        <v>119</v>
      </c>
      <c r="B148" s="29"/>
      <c r="C148" s="29"/>
      <c r="D148" s="19"/>
      <c r="E148" s="29" t="s">
        <v>127</v>
      </c>
      <c r="F148" s="29"/>
    </row>
    <row r="149" spans="1:6" x14ac:dyDescent="0.2">
      <c r="A149" s="30" t="s">
        <v>120</v>
      </c>
      <c r="B149" s="30"/>
      <c r="C149" s="30"/>
      <c r="D149" s="19"/>
      <c r="E149" s="30" t="s">
        <v>121</v>
      </c>
      <c r="F149" s="30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mergeCells count="12">
    <mergeCell ref="A9:F9"/>
    <mergeCell ref="A1:C1"/>
    <mergeCell ref="A4:F4"/>
    <mergeCell ref="A5:F5"/>
    <mergeCell ref="A6:F6"/>
    <mergeCell ref="A8:F8"/>
    <mergeCell ref="A10:F10"/>
    <mergeCell ref="A143:F144"/>
    <mergeCell ref="A148:C148"/>
    <mergeCell ref="E148:F148"/>
    <mergeCell ref="A149:C149"/>
    <mergeCell ref="E149:F149"/>
  </mergeCells>
  <printOptions horizontalCentered="1"/>
  <pageMargins left="0.86614173228346458" right="0.82677165354330717" top="0.78740157480314965" bottom="0.51181102362204722" header="0.82677165354330717" footer="0.51181102362204722"/>
  <pageSetup paperSize="132" scale="8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54"/>
  <sheetViews>
    <sheetView topLeftCell="A90" workbookViewId="0">
      <selection activeCell="F136" sqref="F136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customWidth="1"/>
    <col min="5" max="5" width="22.42578125" style="1" customWidth="1"/>
    <col min="6" max="6" width="17.42578125" style="1" customWidth="1"/>
    <col min="7" max="7" width="10.28515625" style="1" bestFit="1" customWidth="1"/>
    <col min="8" max="8" width="12.85546875" style="4" bestFit="1" customWidth="1"/>
    <col min="9" max="9" width="9.140625" style="4"/>
    <col min="10" max="16384" width="9.140625" style="1"/>
  </cols>
  <sheetData>
    <row r="1" spans="1:6" x14ac:dyDescent="0.2">
      <c r="A1" s="31" t="s">
        <v>130</v>
      </c>
      <c r="B1" s="31"/>
      <c r="C1" s="31"/>
    </row>
    <row r="2" spans="1:6" x14ac:dyDescent="0.2">
      <c r="A2" s="17" t="s">
        <v>131</v>
      </c>
      <c r="B2" s="17"/>
      <c r="C2" s="17"/>
    </row>
    <row r="3" spans="1:6" x14ac:dyDescent="0.2">
      <c r="A3" s="17"/>
      <c r="B3" s="17"/>
      <c r="C3" s="17"/>
    </row>
    <row r="4" spans="1:6" x14ac:dyDescent="0.2">
      <c r="A4" s="27" t="s">
        <v>123</v>
      </c>
      <c r="B4" s="27"/>
      <c r="C4" s="27"/>
      <c r="D4" s="27"/>
      <c r="E4" s="27"/>
      <c r="F4" s="27"/>
    </row>
    <row r="5" spans="1:6" x14ac:dyDescent="0.2">
      <c r="A5" s="30" t="s">
        <v>124</v>
      </c>
      <c r="B5" s="30"/>
      <c r="C5" s="30"/>
      <c r="D5" s="30"/>
      <c r="E5" s="30"/>
      <c r="F5" s="30"/>
    </row>
    <row r="6" spans="1:6" x14ac:dyDescent="0.2">
      <c r="A6" s="27" t="s">
        <v>125</v>
      </c>
      <c r="B6" s="27"/>
      <c r="C6" s="27"/>
      <c r="D6" s="27"/>
      <c r="E6" s="27"/>
      <c r="F6" s="27"/>
    </row>
    <row r="8" spans="1:6" x14ac:dyDescent="0.2">
      <c r="A8" s="27" t="s">
        <v>132</v>
      </c>
      <c r="B8" s="27"/>
      <c r="C8" s="27"/>
      <c r="D8" s="27"/>
      <c r="E8" s="27"/>
      <c r="F8" s="27"/>
    </row>
    <row r="9" spans="1:6" x14ac:dyDescent="0.2">
      <c r="A9" s="30" t="s">
        <v>138</v>
      </c>
      <c r="B9" s="30"/>
      <c r="C9" s="30"/>
      <c r="D9" s="30"/>
      <c r="E9" s="30"/>
      <c r="F9" s="30"/>
    </row>
    <row r="10" spans="1:6" ht="9" customHeight="1" x14ac:dyDescent="0.2">
      <c r="A10" s="27"/>
      <c r="B10" s="27"/>
      <c r="C10" s="27"/>
      <c r="D10" s="27"/>
      <c r="E10" s="27"/>
      <c r="F10" s="27"/>
    </row>
    <row r="11" spans="1:6" ht="9" customHeight="1" x14ac:dyDescent="0.2">
      <c r="A11" s="18"/>
      <c r="B11" s="18"/>
      <c r="C11" s="18"/>
      <c r="D11" s="18"/>
      <c r="E11" s="18"/>
      <c r="F11" s="18"/>
    </row>
    <row r="12" spans="1:6" ht="18.75" customHeight="1" x14ac:dyDescent="0.2">
      <c r="A12" s="2" t="s">
        <v>142</v>
      </c>
      <c r="B12" s="18"/>
      <c r="C12" s="18"/>
      <c r="D12" s="18"/>
      <c r="E12" s="18"/>
      <c r="F12" s="18"/>
    </row>
    <row r="13" spans="1:6" ht="12.75" customHeight="1" x14ac:dyDescent="0.2">
      <c r="A13" s="2" t="s">
        <v>143</v>
      </c>
      <c r="B13" s="18"/>
      <c r="C13" s="18"/>
      <c r="D13" s="18"/>
      <c r="E13" s="18"/>
      <c r="F13" s="18"/>
    </row>
    <row r="14" spans="1:6" x14ac:dyDescent="0.2">
      <c r="A14" s="18"/>
      <c r="B14" s="18"/>
      <c r="C14" s="18"/>
      <c r="D14" s="18"/>
      <c r="E14" s="18"/>
      <c r="F14" s="18"/>
    </row>
    <row r="15" spans="1:6" ht="13.5" thickBot="1" x14ac:dyDescent="0.25">
      <c r="A15" s="2" t="s">
        <v>2</v>
      </c>
      <c r="B15" s="18"/>
      <c r="C15" s="18"/>
      <c r="D15" s="18"/>
      <c r="E15" s="18"/>
      <c r="F15" s="3">
        <v>2037638.0099999998</v>
      </c>
    </row>
    <row r="16" spans="1:6" ht="12" customHeight="1" x14ac:dyDescent="0.2">
      <c r="C16" s="18"/>
      <c r="D16" s="19"/>
      <c r="E16" s="19"/>
      <c r="F16" s="4"/>
    </row>
    <row r="17" spans="1:9" s="9" customFormat="1" ht="12" customHeight="1" x14ac:dyDescent="0.2">
      <c r="A17" s="6" t="s">
        <v>139</v>
      </c>
      <c r="B17" s="6"/>
      <c r="C17" s="1"/>
      <c r="D17" s="19"/>
      <c r="E17" s="19"/>
      <c r="F17" s="4"/>
      <c r="H17" s="5"/>
      <c r="I17" s="5"/>
    </row>
    <row r="18" spans="1:9" ht="15.75" customHeight="1" x14ac:dyDescent="0.2">
      <c r="A18" s="6" t="s">
        <v>3</v>
      </c>
      <c r="B18" s="6"/>
      <c r="D18" s="19"/>
      <c r="E18" s="19"/>
      <c r="F18" s="4"/>
    </row>
    <row r="19" spans="1:9" ht="12" hidden="1" customHeight="1" x14ac:dyDescent="0.2">
      <c r="C19" s="1" t="s">
        <v>4</v>
      </c>
      <c r="D19" s="19">
        <v>701</v>
      </c>
      <c r="E19" s="19"/>
      <c r="F19" s="4">
        <v>0</v>
      </c>
    </row>
    <row r="20" spans="1:9" ht="12" customHeight="1" x14ac:dyDescent="0.2">
      <c r="C20" s="1" t="s">
        <v>5</v>
      </c>
      <c r="D20" s="19">
        <v>705</v>
      </c>
      <c r="E20" s="19"/>
      <c r="F20" s="4">
        <v>0</v>
      </c>
    </row>
    <row r="21" spans="1:9" ht="12" hidden="1" customHeight="1" x14ac:dyDescent="0.2">
      <c r="C21" s="1" t="s">
        <v>6</v>
      </c>
      <c r="D21" s="19">
        <v>711</v>
      </c>
      <c r="E21" s="19"/>
      <c r="F21" s="4">
        <v>0</v>
      </c>
    </row>
    <row r="22" spans="1:9" ht="12" hidden="1" customHeight="1" x14ac:dyDescent="0.2">
      <c r="C22" s="1" t="s">
        <v>7</v>
      </c>
      <c r="D22" s="19">
        <v>713</v>
      </c>
      <c r="E22" s="19"/>
      <c r="F22" s="4">
        <v>0</v>
      </c>
    </row>
    <row r="23" spans="1:9" ht="12.75" hidden="1" customHeight="1" x14ac:dyDescent="0.2">
      <c r="C23" s="1" t="s">
        <v>8</v>
      </c>
      <c r="D23" s="19">
        <v>714</v>
      </c>
      <c r="E23" s="19"/>
      <c r="F23" s="4">
        <v>0</v>
      </c>
    </row>
    <row r="24" spans="1:9" ht="12.75" hidden="1" customHeight="1" x14ac:dyDescent="0.2">
      <c r="C24" s="1" t="s">
        <v>9</v>
      </c>
      <c r="D24" s="19">
        <v>715</v>
      </c>
      <c r="E24" s="19"/>
      <c r="F24" s="4">
        <v>0</v>
      </c>
    </row>
    <row r="25" spans="1:9" ht="11.25" hidden="1" customHeight="1" x14ac:dyDescent="0.2">
      <c r="C25" s="1" t="s">
        <v>10</v>
      </c>
      <c r="D25" s="19">
        <v>716</v>
      </c>
      <c r="E25" s="19"/>
      <c r="F25" s="4">
        <v>0</v>
      </c>
    </row>
    <row r="26" spans="1:9" ht="12.75" hidden="1" customHeight="1" x14ac:dyDescent="0.2">
      <c r="C26" s="1" t="s">
        <v>11</v>
      </c>
      <c r="D26" s="19">
        <v>717</v>
      </c>
      <c r="E26" s="19"/>
      <c r="F26" s="4">
        <v>0</v>
      </c>
    </row>
    <row r="27" spans="1:9" ht="12.75" hidden="1" customHeight="1" x14ac:dyDescent="0.2">
      <c r="C27" s="1" t="s">
        <v>12</v>
      </c>
      <c r="D27" s="19">
        <v>719</v>
      </c>
      <c r="E27" s="19"/>
      <c r="F27" s="4">
        <v>0</v>
      </c>
    </row>
    <row r="28" spans="1:9" ht="12.75" hidden="1" customHeight="1" x14ac:dyDescent="0.2">
      <c r="C28" s="1" t="s">
        <v>13</v>
      </c>
      <c r="D28" s="19">
        <v>720</v>
      </c>
      <c r="E28" s="19"/>
      <c r="F28" s="4">
        <v>0</v>
      </c>
    </row>
    <row r="29" spans="1:9" ht="12" hidden="1" customHeight="1" x14ac:dyDescent="0.2">
      <c r="C29" s="1" t="s">
        <v>14</v>
      </c>
      <c r="D29" s="19">
        <v>721</v>
      </c>
      <c r="E29" s="19"/>
      <c r="F29" s="4">
        <v>0</v>
      </c>
    </row>
    <row r="30" spans="1:9" x14ac:dyDescent="0.2">
      <c r="C30" s="1" t="s">
        <v>15</v>
      </c>
      <c r="D30" s="19">
        <v>722</v>
      </c>
      <c r="E30" s="19"/>
      <c r="F30" s="4">
        <v>0</v>
      </c>
    </row>
    <row r="31" spans="1:9" ht="12.75" hidden="1" customHeight="1" x14ac:dyDescent="0.2">
      <c r="C31" s="1" t="s">
        <v>16</v>
      </c>
      <c r="D31" s="19">
        <v>723</v>
      </c>
      <c r="E31" s="19"/>
      <c r="F31" s="4">
        <v>0</v>
      </c>
    </row>
    <row r="32" spans="1:9" ht="12" hidden="1" customHeight="1" x14ac:dyDescent="0.2">
      <c r="C32" s="1" t="s">
        <v>17</v>
      </c>
      <c r="D32" s="19">
        <v>724</v>
      </c>
      <c r="E32" s="19"/>
      <c r="F32" s="4">
        <v>0</v>
      </c>
    </row>
    <row r="33" spans="1:6" ht="12" hidden="1" customHeight="1" x14ac:dyDescent="0.2">
      <c r="C33" s="1" t="s">
        <v>18</v>
      </c>
      <c r="D33" s="19">
        <v>725</v>
      </c>
      <c r="E33" s="19"/>
      <c r="F33" s="4">
        <v>0</v>
      </c>
    </row>
    <row r="34" spans="1:6" ht="12" hidden="1" customHeight="1" x14ac:dyDescent="0.2">
      <c r="C34" s="1" t="s">
        <v>19</v>
      </c>
      <c r="D34" s="19"/>
      <c r="E34" s="19"/>
      <c r="F34" s="4">
        <v>0</v>
      </c>
    </row>
    <row r="35" spans="1:6" ht="12" hidden="1" customHeight="1" x14ac:dyDescent="0.2">
      <c r="A35" s="6"/>
      <c r="B35" s="6"/>
      <c r="C35" s="1" t="s">
        <v>20</v>
      </c>
      <c r="D35" s="19"/>
      <c r="E35" s="19"/>
      <c r="F35" s="4">
        <v>0</v>
      </c>
    </row>
    <row r="36" spans="1:6" ht="12.75" hidden="1" customHeight="1" x14ac:dyDescent="0.2">
      <c r="C36" s="1" t="s">
        <v>21</v>
      </c>
      <c r="D36" s="19">
        <v>731</v>
      </c>
      <c r="E36" s="19"/>
      <c r="F36" s="4">
        <v>0</v>
      </c>
    </row>
    <row r="37" spans="1:6" ht="12" hidden="1" customHeight="1" x14ac:dyDescent="0.2">
      <c r="C37" s="1" t="s">
        <v>22</v>
      </c>
      <c r="D37" s="19">
        <v>732</v>
      </c>
      <c r="E37" s="19"/>
      <c r="F37" s="4">
        <v>0</v>
      </c>
    </row>
    <row r="38" spans="1:6" ht="12" hidden="1" customHeight="1" x14ac:dyDescent="0.2">
      <c r="C38" s="8" t="s">
        <v>23</v>
      </c>
      <c r="D38" s="19">
        <v>733</v>
      </c>
      <c r="E38" s="19"/>
      <c r="F38" s="4">
        <v>0</v>
      </c>
    </row>
    <row r="39" spans="1:6" ht="12.75" hidden="1" customHeight="1" x14ac:dyDescent="0.2">
      <c r="C39" s="1" t="s">
        <v>24</v>
      </c>
      <c r="D39" s="19">
        <v>734</v>
      </c>
      <c r="E39" s="19"/>
      <c r="F39" s="4">
        <v>0</v>
      </c>
    </row>
    <row r="40" spans="1:6" ht="12.75" hidden="1" customHeight="1" x14ac:dyDescent="0.2">
      <c r="C40" s="1" t="s">
        <v>25</v>
      </c>
      <c r="D40" s="19">
        <v>742</v>
      </c>
      <c r="E40" s="19"/>
      <c r="F40" s="4">
        <v>0</v>
      </c>
    </row>
    <row r="41" spans="1:6" ht="12.75" hidden="1" customHeight="1" x14ac:dyDescent="0.2">
      <c r="C41" s="1" t="s">
        <v>26</v>
      </c>
      <c r="D41" s="19">
        <v>743</v>
      </c>
      <c r="E41" s="19"/>
      <c r="F41" s="4">
        <v>0</v>
      </c>
    </row>
    <row r="42" spans="1:6" ht="12" hidden="1" customHeight="1" x14ac:dyDescent="0.2">
      <c r="C42" s="1" t="s">
        <v>27</v>
      </c>
      <c r="D42" s="19">
        <v>749</v>
      </c>
      <c r="E42" s="19"/>
      <c r="F42" s="4">
        <v>0</v>
      </c>
    </row>
    <row r="43" spans="1:6" ht="12" hidden="1" customHeight="1" x14ac:dyDescent="0.2">
      <c r="C43" s="1" t="s">
        <v>28</v>
      </c>
      <c r="D43" s="19"/>
      <c r="E43" s="19"/>
      <c r="F43" s="4">
        <v>0</v>
      </c>
    </row>
    <row r="44" spans="1:6" ht="12" hidden="1" customHeight="1" x14ac:dyDescent="0.2">
      <c r="C44" s="1" t="s">
        <v>29</v>
      </c>
      <c r="D44" s="18"/>
      <c r="E44" s="18"/>
      <c r="F44" s="4">
        <v>0</v>
      </c>
    </row>
    <row r="45" spans="1:6" ht="12" hidden="1" customHeight="1" x14ac:dyDescent="0.2">
      <c r="C45" s="1" t="s">
        <v>30</v>
      </c>
      <c r="D45" s="19"/>
      <c r="E45" s="19"/>
      <c r="F45" s="4">
        <v>0</v>
      </c>
    </row>
    <row r="46" spans="1:6" ht="12" customHeight="1" thickBot="1" x14ac:dyDescent="0.25">
      <c r="C46" s="9" t="s">
        <v>31</v>
      </c>
      <c r="D46" s="19"/>
      <c r="E46" s="19"/>
      <c r="F46" s="10">
        <v>0</v>
      </c>
    </row>
    <row r="47" spans="1:6" ht="12" customHeight="1" x14ac:dyDescent="0.2">
      <c r="D47" s="19"/>
      <c r="E47" s="19"/>
      <c r="F47" s="4"/>
    </row>
    <row r="48" spans="1:6" ht="12" customHeight="1" x14ac:dyDescent="0.2">
      <c r="A48" s="6" t="s">
        <v>32</v>
      </c>
      <c r="B48" s="6"/>
      <c r="D48" s="19"/>
      <c r="E48" s="19"/>
      <c r="F48" s="4"/>
    </row>
    <row r="49" spans="3:6" x14ac:dyDescent="0.2">
      <c r="C49" s="1" t="s">
        <v>33</v>
      </c>
      <c r="D49" s="19">
        <v>751</v>
      </c>
      <c r="E49" s="19"/>
      <c r="F49" s="4">
        <v>0</v>
      </c>
    </row>
    <row r="50" spans="3:6" ht="12" customHeight="1" x14ac:dyDescent="0.2">
      <c r="C50" s="1" t="s">
        <v>34</v>
      </c>
      <c r="D50" s="19">
        <v>753</v>
      </c>
      <c r="E50" s="19"/>
      <c r="F50" s="4">
        <v>0</v>
      </c>
    </row>
    <row r="51" spans="3:6" ht="12" hidden="1" customHeight="1" x14ac:dyDescent="0.2">
      <c r="C51" s="1" t="s">
        <v>35</v>
      </c>
      <c r="D51" s="19">
        <v>754</v>
      </c>
      <c r="E51" s="19"/>
      <c r="F51" s="4">
        <v>0</v>
      </c>
    </row>
    <row r="52" spans="3:6" ht="12.75" hidden="1" customHeight="1" x14ac:dyDescent="0.2">
      <c r="C52" s="1" t="s">
        <v>36</v>
      </c>
      <c r="D52" s="19">
        <v>755</v>
      </c>
      <c r="E52" s="19"/>
      <c r="F52" s="4">
        <v>0</v>
      </c>
    </row>
    <row r="53" spans="3:6" ht="12" hidden="1" customHeight="1" x14ac:dyDescent="0.2">
      <c r="C53" s="1" t="s">
        <v>37</v>
      </c>
      <c r="D53" s="19">
        <v>756</v>
      </c>
      <c r="E53" s="19"/>
      <c r="F53" s="4">
        <v>0</v>
      </c>
    </row>
    <row r="54" spans="3:6" ht="12" hidden="1" customHeight="1" x14ac:dyDescent="0.2">
      <c r="C54" s="1" t="s">
        <v>38</v>
      </c>
      <c r="D54" s="19">
        <v>758</v>
      </c>
      <c r="E54" s="19"/>
      <c r="F54" s="4">
        <v>0</v>
      </c>
    </row>
    <row r="55" spans="3:6" ht="12" hidden="1" customHeight="1" x14ac:dyDescent="0.2">
      <c r="C55" s="1" t="s">
        <v>39</v>
      </c>
      <c r="D55" s="19">
        <v>759</v>
      </c>
      <c r="E55" s="19"/>
      <c r="F55" s="4">
        <v>0</v>
      </c>
    </row>
    <row r="56" spans="3:6" ht="12.75" hidden="1" customHeight="1" x14ac:dyDescent="0.2">
      <c r="C56" s="1" t="s">
        <v>40</v>
      </c>
      <c r="D56" s="19">
        <v>760</v>
      </c>
      <c r="E56" s="19"/>
      <c r="F56" s="4">
        <v>0</v>
      </c>
    </row>
    <row r="57" spans="3:6" ht="12" hidden="1" customHeight="1" x14ac:dyDescent="0.2">
      <c r="C57" s="1" t="s">
        <v>41</v>
      </c>
      <c r="D57" s="19">
        <v>761</v>
      </c>
      <c r="E57" s="19"/>
      <c r="F57" s="4">
        <v>0</v>
      </c>
    </row>
    <row r="58" spans="3:6" ht="12.75" hidden="1" customHeight="1" x14ac:dyDescent="0.2">
      <c r="C58" s="1" t="s">
        <v>42</v>
      </c>
      <c r="D58" s="19">
        <v>762</v>
      </c>
      <c r="E58" s="19"/>
      <c r="F58" s="4">
        <v>0</v>
      </c>
    </row>
    <row r="59" spans="3:6" ht="12.75" hidden="1" customHeight="1" x14ac:dyDescent="0.2">
      <c r="C59" s="1" t="s">
        <v>43</v>
      </c>
      <c r="D59" s="19">
        <v>763</v>
      </c>
      <c r="E59" s="19"/>
      <c r="F59" s="4">
        <v>0</v>
      </c>
    </row>
    <row r="60" spans="3:6" ht="12" hidden="1" customHeight="1" x14ac:dyDescent="0.2">
      <c r="C60" s="1" t="s">
        <v>44</v>
      </c>
      <c r="D60" s="19">
        <v>765</v>
      </c>
      <c r="E60" s="19"/>
      <c r="F60" s="4">
        <v>0</v>
      </c>
    </row>
    <row r="61" spans="3:6" ht="12" hidden="1" customHeight="1" x14ac:dyDescent="0.2">
      <c r="C61" s="1" t="s">
        <v>45</v>
      </c>
      <c r="D61" s="19">
        <v>766</v>
      </c>
      <c r="E61" s="19"/>
      <c r="F61" s="4">
        <v>0</v>
      </c>
    </row>
    <row r="62" spans="3:6" ht="12.75" hidden="1" customHeight="1" x14ac:dyDescent="0.2">
      <c r="C62" s="1" t="s">
        <v>46</v>
      </c>
      <c r="D62" s="19">
        <v>767</v>
      </c>
      <c r="E62" s="19"/>
      <c r="F62" s="4">
        <v>0</v>
      </c>
    </row>
    <row r="63" spans="3:6" ht="12" hidden="1" customHeight="1" x14ac:dyDescent="0.2">
      <c r="C63" s="1" t="s">
        <v>47</v>
      </c>
      <c r="D63" s="19">
        <v>771</v>
      </c>
      <c r="E63" s="19"/>
      <c r="F63" s="4">
        <v>0</v>
      </c>
    </row>
    <row r="64" spans="3:6" ht="12" hidden="1" customHeight="1" x14ac:dyDescent="0.2">
      <c r="C64" s="1" t="s">
        <v>48</v>
      </c>
      <c r="D64" s="19">
        <v>772</v>
      </c>
      <c r="E64" s="19"/>
      <c r="F64" s="4">
        <v>0</v>
      </c>
    </row>
    <row r="65" spans="3:6" ht="12" hidden="1" customHeight="1" x14ac:dyDescent="0.2">
      <c r="C65" s="1" t="s">
        <v>49</v>
      </c>
      <c r="D65" s="19">
        <v>773</v>
      </c>
      <c r="E65" s="19"/>
      <c r="F65" s="4">
        <v>0</v>
      </c>
    </row>
    <row r="66" spans="3:6" ht="12" hidden="1" customHeight="1" x14ac:dyDescent="0.2">
      <c r="C66" s="1" t="s">
        <v>50</v>
      </c>
      <c r="D66" s="19">
        <v>774</v>
      </c>
      <c r="E66" s="19"/>
      <c r="F66" s="4">
        <v>0</v>
      </c>
    </row>
    <row r="67" spans="3:6" ht="12" hidden="1" customHeight="1" x14ac:dyDescent="0.2">
      <c r="C67" s="1" t="s">
        <v>51</v>
      </c>
      <c r="D67" s="19"/>
      <c r="E67" s="19"/>
      <c r="F67" s="4">
        <v>0</v>
      </c>
    </row>
    <row r="68" spans="3:6" ht="12" hidden="1" customHeight="1" x14ac:dyDescent="0.2">
      <c r="C68" s="1" t="s">
        <v>52</v>
      </c>
      <c r="D68" s="19"/>
      <c r="E68" s="19"/>
      <c r="F68" s="4">
        <v>0</v>
      </c>
    </row>
    <row r="69" spans="3:6" ht="12" hidden="1" customHeight="1" x14ac:dyDescent="0.2">
      <c r="C69" s="1" t="s">
        <v>53</v>
      </c>
      <c r="D69" s="19"/>
      <c r="E69" s="19"/>
      <c r="F69" s="4">
        <v>0</v>
      </c>
    </row>
    <row r="70" spans="3:6" ht="12" hidden="1" customHeight="1" x14ac:dyDescent="0.2">
      <c r="C70" s="1" t="s">
        <v>54</v>
      </c>
      <c r="D70" s="19"/>
      <c r="E70" s="19"/>
      <c r="F70" s="4">
        <v>0</v>
      </c>
    </row>
    <row r="71" spans="3:6" ht="12" customHeight="1" x14ac:dyDescent="0.2">
      <c r="C71" s="1" t="s">
        <v>55</v>
      </c>
      <c r="D71" s="19"/>
      <c r="E71" s="19"/>
      <c r="F71" s="4">
        <v>8000</v>
      </c>
    </row>
    <row r="72" spans="3:6" ht="12" hidden="1" customHeight="1" x14ac:dyDescent="0.2">
      <c r="C72" s="1" t="s">
        <v>56</v>
      </c>
      <c r="D72" s="19"/>
      <c r="E72" s="19"/>
      <c r="F72" s="4">
        <v>0</v>
      </c>
    </row>
    <row r="73" spans="3:6" ht="12" hidden="1" customHeight="1" x14ac:dyDescent="0.2">
      <c r="C73" s="1" t="s">
        <v>57</v>
      </c>
      <c r="D73" s="19"/>
      <c r="E73" s="19"/>
      <c r="F73" s="4">
        <v>0</v>
      </c>
    </row>
    <row r="74" spans="3:6" ht="12" hidden="1" customHeight="1" x14ac:dyDescent="0.2">
      <c r="C74" s="1" t="s">
        <v>58</v>
      </c>
      <c r="D74" s="19"/>
      <c r="E74" s="19"/>
      <c r="F74" s="4">
        <v>0</v>
      </c>
    </row>
    <row r="75" spans="3:6" ht="12" hidden="1" customHeight="1" x14ac:dyDescent="0.2">
      <c r="C75" s="1" t="s">
        <v>59</v>
      </c>
      <c r="D75" s="19"/>
      <c r="E75" s="19"/>
      <c r="F75" s="4">
        <v>0</v>
      </c>
    </row>
    <row r="76" spans="3:6" ht="12" hidden="1" customHeight="1" x14ac:dyDescent="0.2">
      <c r="C76" s="1" t="s">
        <v>60</v>
      </c>
      <c r="D76" s="19"/>
      <c r="E76" s="19"/>
      <c r="F76" s="4">
        <v>0</v>
      </c>
    </row>
    <row r="77" spans="3:6" ht="12" hidden="1" customHeight="1" x14ac:dyDescent="0.2">
      <c r="C77" s="1" t="s">
        <v>61</v>
      </c>
      <c r="D77" s="19"/>
      <c r="E77" s="19"/>
      <c r="F77" s="4">
        <v>0</v>
      </c>
    </row>
    <row r="78" spans="3:6" ht="12" hidden="1" customHeight="1" x14ac:dyDescent="0.2">
      <c r="C78" s="1" t="s">
        <v>62</v>
      </c>
      <c r="D78" s="19"/>
      <c r="E78" s="19"/>
      <c r="F78" s="4">
        <v>0</v>
      </c>
    </row>
    <row r="79" spans="3:6" ht="12" hidden="1" customHeight="1" x14ac:dyDescent="0.2">
      <c r="C79" s="1" t="s">
        <v>63</v>
      </c>
      <c r="D79" s="19"/>
      <c r="E79" s="19"/>
      <c r="F79" s="4">
        <v>0</v>
      </c>
    </row>
    <row r="80" spans="3:6" ht="12" hidden="1" customHeight="1" x14ac:dyDescent="0.2">
      <c r="C80" s="1" t="s">
        <v>64</v>
      </c>
      <c r="D80" s="19"/>
      <c r="E80" s="19"/>
      <c r="F80" s="4">
        <v>0</v>
      </c>
    </row>
    <row r="81" spans="3:7" ht="12" hidden="1" customHeight="1" x14ac:dyDescent="0.2">
      <c r="C81" s="1" t="s">
        <v>65</v>
      </c>
      <c r="D81" s="19"/>
      <c r="E81" s="19"/>
      <c r="F81" s="4">
        <v>0</v>
      </c>
    </row>
    <row r="82" spans="3:7" ht="12" hidden="1" customHeight="1" x14ac:dyDescent="0.2">
      <c r="C82" s="1" t="s">
        <v>66</v>
      </c>
      <c r="D82" s="19"/>
      <c r="E82" s="19"/>
      <c r="F82" s="4">
        <v>0</v>
      </c>
    </row>
    <row r="83" spans="3:7" ht="12" hidden="1" customHeight="1" x14ac:dyDescent="0.2">
      <c r="C83" s="1" t="s">
        <v>67</v>
      </c>
      <c r="D83" s="19"/>
      <c r="E83" s="19"/>
      <c r="F83" s="4">
        <v>0</v>
      </c>
    </row>
    <row r="84" spans="3:7" ht="12" hidden="1" customHeight="1" x14ac:dyDescent="0.2">
      <c r="C84" s="1" t="s">
        <v>68</v>
      </c>
      <c r="D84" s="19"/>
      <c r="E84" s="19"/>
      <c r="F84" s="4">
        <v>0</v>
      </c>
    </row>
    <row r="85" spans="3:7" ht="12" hidden="1" customHeight="1" x14ac:dyDescent="0.2">
      <c r="C85" s="1" t="s">
        <v>69</v>
      </c>
      <c r="D85" s="19"/>
      <c r="E85" s="19"/>
      <c r="F85" s="4">
        <v>0</v>
      </c>
    </row>
    <row r="86" spans="3:7" ht="12" hidden="1" customHeight="1" x14ac:dyDescent="0.2">
      <c r="C86" s="1" t="s">
        <v>70</v>
      </c>
      <c r="D86" s="19"/>
      <c r="E86" s="19"/>
      <c r="F86" s="4">
        <v>0</v>
      </c>
    </row>
    <row r="87" spans="3:7" ht="12" hidden="1" customHeight="1" x14ac:dyDescent="0.2">
      <c r="C87" s="1" t="s">
        <v>71</v>
      </c>
      <c r="D87" s="19"/>
      <c r="E87" s="19"/>
      <c r="F87" s="4">
        <v>0</v>
      </c>
    </row>
    <row r="88" spans="3:7" ht="12" hidden="1" customHeight="1" x14ac:dyDescent="0.2">
      <c r="C88" s="1" t="s">
        <v>72</v>
      </c>
      <c r="D88" s="19"/>
      <c r="E88" s="19"/>
      <c r="F88" s="4">
        <v>0</v>
      </c>
    </row>
    <row r="89" spans="3:7" ht="12" hidden="1" customHeight="1" x14ac:dyDescent="0.2">
      <c r="C89" s="1" t="s">
        <v>73</v>
      </c>
      <c r="D89" s="19"/>
      <c r="E89" s="19"/>
      <c r="F89" s="4">
        <v>0</v>
      </c>
    </row>
    <row r="90" spans="3:7" ht="12" customHeight="1" x14ac:dyDescent="0.2">
      <c r="C90" s="1" t="s">
        <v>74</v>
      </c>
      <c r="D90" s="19"/>
      <c r="E90" s="19"/>
      <c r="F90" s="4">
        <v>110740</v>
      </c>
      <c r="G90" s="20"/>
    </row>
    <row r="91" spans="3:7" ht="12" customHeight="1" x14ac:dyDescent="0.2">
      <c r="C91" s="1" t="s">
        <v>75</v>
      </c>
      <c r="D91" s="19"/>
      <c r="E91" s="19"/>
      <c r="F91" s="4">
        <v>0</v>
      </c>
    </row>
    <row r="92" spans="3:7" ht="12" customHeight="1" x14ac:dyDescent="0.2">
      <c r="C92" s="1" t="s">
        <v>76</v>
      </c>
      <c r="D92" s="19"/>
      <c r="E92" s="19"/>
      <c r="F92" s="4">
        <v>0</v>
      </c>
    </row>
    <row r="93" spans="3:7" ht="12" customHeight="1" x14ac:dyDescent="0.2">
      <c r="C93" s="1" t="s">
        <v>77</v>
      </c>
      <c r="D93" s="19"/>
      <c r="E93" s="19"/>
      <c r="F93" s="4">
        <v>0</v>
      </c>
    </row>
    <row r="94" spans="3:7" ht="12" customHeight="1" x14ac:dyDescent="0.2">
      <c r="C94" s="1" t="s">
        <v>78</v>
      </c>
      <c r="D94" s="19"/>
      <c r="E94" s="19"/>
      <c r="F94" s="4">
        <v>49800</v>
      </c>
      <c r="G94" s="20"/>
    </row>
    <row r="95" spans="3:7" ht="12" hidden="1" customHeight="1" x14ac:dyDescent="0.2">
      <c r="C95" s="1" t="s">
        <v>79</v>
      </c>
      <c r="D95" s="19"/>
      <c r="E95" s="19"/>
      <c r="F95" s="4">
        <v>0</v>
      </c>
    </row>
    <row r="96" spans="3:7" ht="12" hidden="1" customHeight="1" x14ac:dyDescent="0.2">
      <c r="C96" s="1" t="s">
        <v>80</v>
      </c>
      <c r="D96" s="19"/>
      <c r="E96" s="19"/>
      <c r="F96" s="4">
        <v>0</v>
      </c>
    </row>
    <row r="97" spans="3:6" ht="12" hidden="1" customHeight="1" x14ac:dyDescent="0.2">
      <c r="C97" s="1" t="s">
        <v>81</v>
      </c>
      <c r="D97" s="19"/>
      <c r="E97" s="19"/>
      <c r="F97" s="4">
        <v>0</v>
      </c>
    </row>
    <row r="98" spans="3:6" ht="12" hidden="1" customHeight="1" x14ac:dyDescent="0.2">
      <c r="C98" s="1" t="s">
        <v>82</v>
      </c>
      <c r="D98" s="19"/>
      <c r="E98" s="19"/>
      <c r="F98" s="4">
        <v>0</v>
      </c>
    </row>
    <row r="99" spans="3:6" ht="12" hidden="1" customHeight="1" x14ac:dyDescent="0.2">
      <c r="C99" s="1" t="s">
        <v>83</v>
      </c>
      <c r="D99" s="19"/>
      <c r="E99" s="19"/>
      <c r="F99" s="4">
        <v>0</v>
      </c>
    </row>
    <row r="100" spans="3:6" ht="12" hidden="1" customHeight="1" x14ac:dyDescent="0.2">
      <c r="C100" s="1" t="s">
        <v>84</v>
      </c>
      <c r="D100" s="19"/>
      <c r="E100" s="19"/>
      <c r="F100" s="4">
        <v>0</v>
      </c>
    </row>
    <row r="101" spans="3:6" ht="12" hidden="1" customHeight="1" x14ac:dyDescent="0.2">
      <c r="C101" s="1" t="s">
        <v>85</v>
      </c>
      <c r="D101" s="19"/>
      <c r="E101" s="19"/>
      <c r="F101" s="4">
        <v>0</v>
      </c>
    </row>
    <row r="102" spans="3:6" ht="12" hidden="1" customHeight="1" x14ac:dyDescent="0.2">
      <c r="C102" s="1" t="s">
        <v>86</v>
      </c>
      <c r="D102" s="19"/>
      <c r="E102" s="19"/>
      <c r="F102" s="4">
        <v>0</v>
      </c>
    </row>
    <row r="103" spans="3:6" ht="12" hidden="1" customHeight="1" x14ac:dyDescent="0.2">
      <c r="C103" s="1" t="s">
        <v>87</v>
      </c>
      <c r="D103" s="19"/>
      <c r="E103" s="19"/>
      <c r="F103" s="4">
        <v>0</v>
      </c>
    </row>
    <row r="104" spans="3:6" ht="12" hidden="1" customHeight="1" x14ac:dyDescent="0.2">
      <c r="C104" s="1" t="s">
        <v>88</v>
      </c>
      <c r="D104" s="19"/>
      <c r="E104" s="19"/>
      <c r="F104" s="4">
        <v>0</v>
      </c>
    </row>
    <row r="105" spans="3:6" ht="12" hidden="1" customHeight="1" x14ac:dyDescent="0.2">
      <c r="C105" s="1" t="s">
        <v>89</v>
      </c>
      <c r="D105" s="19"/>
      <c r="E105" s="19"/>
      <c r="F105" s="4">
        <v>0</v>
      </c>
    </row>
    <row r="106" spans="3:6" ht="12" hidden="1" customHeight="1" x14ac:dyDescent="0.2">
      <c r="C106" s="1" t="s">
        <v>90</v>
      </c>
      <c r="D106" s="19"/>
      <c r="E106" s="19"/>
      <c r="F106" s="4">
        <v>0</v>
      </c>
    </row>
    <row r="107" spans="3:6" ht="12" hidden="1" customHeight="1" x14ac:dyDescent="0.2">
      <c r="C107" s="1" t="s">
        <v>91</v>
      </c>
      <c r="D107" s="19">
        <v>778</v>
      </c>
      <c r="E107" s="19"/>
      <c r="F107" s="4">
        <v>0</v>
      </c>
    </row>
    <row r="108" spans="3:6" ht="12" hidden="1" customHeight="1" x14ac:dyDescent="0.2">
      <c r="C108" s="1" t="s">
        <v>92</v>
      </c>
      <c r="D108" s="19">
        <v>780</v>
      </c>
      <c r="E108" s="19"/>
      <c r="F108" s="4">
        <v>0</v>
      </c>
    </row>
    <row r="109" spans="3:6" ht="12.75" hidden="1" customHeight="1" x14ac:dyDescent="0.2">
      <c r="C109" s="1" t="s">
        <v>93</v>
      </c>
      <c r="D109" s="19">
        <v>783</v>
      </c>
      <c r="E109" s="19"/>
      <c r="F109" s="4">
        <v>0</v>
      </c>
    </row>
    <row r="110" spans="3:6" ht="12" hidden="1" customHeight="1" x14ac:dyDescent="0.2">
      <c r="C110" s="1" t="s">
        <v>94</v>
      </c>
      <c r="D110" s="19">
        <v>786</v>
      </c>
      <c r="E110" s="19"/>
      <c r="F110" s="4">
        <v>0</v>
      </c>
    </row>
    <row r="111" spans="3:6" ht="12" hidden="1" customHeight="1" x14ac:dyDescent="0.2">
      <c r="C111" s="1" t="s">
        <v>95</v>
      </c>
      <c r="D111" s="19">
        <v>791</v>
      </c>
      <c r="E111" s="19"/>
      <c r="F111" s="4">
        <v>0</v>
      </c>
    </row>
    <row r="112" spans="3:6" ht="12" hidden="1" customHeight="1" x14ac:dyDescent="0.2">
      <c r="C112" s="1" t="s">
        <v>96</v>
      </c>
      <c r="D112" s="19">
        <v>793</v>
      </c>
      <c r="E112" s="19"/>
      <c r="F112" s="4">
        <v>0</v>
      </c>
    </row>
    <row r="113" spans="1:11" ht="12" hidden="1" customHeight="1" x14ac:dyDescent="0.2">
      <c r="C113" s="1" t="s">
        <v>97</v>
      </c>
      <c r="D113" s="19">
        <v>795</v>
      </c>
      <c r="E113" s="19"/>
      <c r="F113" s="4">
        <v>0</v>
      </c>
    </row>
    <row r="114" spans="1:11" ht="12" customHeight="1" x14ac:dyDescent="0.2">
      <c r="C114" s="1" t="s">
        <v>98</v>
      </c>
      <c r="D114" s="19">
        <v>799</v>
      </c>
      <c r="E114" s="19"/>
      <c r="F114" s="4">
        <v>0</v>
      </c>
    </row>
    <row r="115" spans="1:11" ht="12.75" customHeight="1" x14ac:dyDescent="0.2">
      <c r="C115" s="1" t="s">
        <v>99</v>
      </c>
      <c r="D115" s="19">
        <v>802</v>
      </c>
      <c r="E115" s="19"/>
      <c r="F115" s="4">
        <v>0</v>
      </c>
    </row>
    <row r="116" spans="1:11" ht="12" customHeight="1" x14ac:dyDescent="0.2">
      <c r="C116" s="1" t="s">
        <v>100</v>
      </c>
      <c r="D116" s="19">
        <v>805</v>
      </c>
      <c r="E116" s="19"/>
      <c r="F116" s="4">
        <v>0</v>
      </c>
    </row>
    <row r="117" spans="1:11" ht="12" customHeight="1" x14ac:dyDescent="0.2">
      <c r="C117" s="1" t="s">
        <v>101</v>
      </c>
      <c r="D117" s="19">
        <v>811</v>
      </c>
      <c r="E117" s="19"/>
      <c r="F117" s="4">
        <v>0</v>
      </c>
    </row>
    <row r="118" spans="1:11" ht="12" customHeight="1" x14ac:dyDescent="0.2">
      <c r="C118" s="1" t="s">
        <v>102</v>
      </c>
      <c r="D118" s="19">
        <v>812</v>
      </c>
      <c r="E118" s="19"/>
      <c r="F118" s="4">
        <v>0</v>
      </c>
    </row>
    <row r="119" spans="1:11" ht="12" customHeight="1" x14ac:dyDescent="0.2">
      <c r="C119" s="1" t="s">
        <v>103</v>
      </c>
      <c r="D119" s="19">
        <v>813</v>
      </c>
      <c r="E119" s="19"/>
      <c r="F119" s="4">
        <v>497900</v>
      </c>
    </row>
    <row r="120" spans="1:11" ht="12.75" customHeight="1" x14ac:dyDescent="0.2">
      <c r="C120" s="1" t="s">
        <v>104</v>
      </c>
      <c r="D120" s="19">
        <v>814</v>
      </c>
      <c r="E120" s="19"/>
      <c r="F120" s="4">
        <v>0</v>
      </c>
    </row>
    <row r="121" spans="1:11" ht="13.5" thickBot="1" x14ac:dyDescent="0.25">
      <c r="C121" s="9" t="s">
        <v>105</v>
      </c>
      <c r="D121" s="19"/>
      <c r="E121" s="19"/>
      <c r="F121" s="10">
        <v>666440</v>
      </c>
    </row>
    <row r="122" spans="1:11" x14ac:dyDescent="0.2">
      <c r="C122" s="9"/>
      <c r="D122" s="19"/>
      <c r="E122" s="19"/>
      <c r="F122" s="5"/>
    </row>
    <row r="123" spans="1:11" x14ac:dyDescent="0.2">
      <c r="C123" s="9"/>
      <c r="D123" s="19"/>
      <c r="E123" s="19"/>
      <c r="F123" s="5"/>
    </row>
    <row r="124" spans="1:11" x14ac:dyDescent="0.2">
      <c r="A124" s="6" t="s">
        <v>106</v>
      </c>
      <c r="C124" s="11" t="s">
        <v>107</v>
      </c>
      <c r="D124" s="19"/>
      <c r="E124" s="19"/>
      <c r="F124" s="4"/>
    </row>
    <row r="125" spans="1:11" x14ac:dyDescent="0.2">
      <c r="C125" s="11" t="s">
        <v>108</v>
      </c>
      <c r="D125" s="19"/>
      <c r="E125" s="19"/>
      <c r="F125" s="4"/>
      <c r="J125" s="4"/>
      <c r="K125" s="4"/>
    </row>
    <row r="126" spans="1:11" x14ac:dyDescent="0.2">
      <c r="C126" s="11" t="s">
        <v>109</v>
      </c>
      <c r="D126" s="19"/>
      <c r="E126" s="19"/>
      <c r="F126" s="4"/>
    </row>
    <row r="127" spans="1:11" x14ac:dyDescent="0.2">
      <c r="C127" s="11" t="s">
        <v>110</v>
      </c>
      <c r="D127" s="19"/>
      <c r="E127" s="19"/>
      <c r="F127" s="4"/>
      <c r="G127" s="23"/>
    </row>
    <row r="128" spans="1:11" x14ac:dyDescent="0.2">
      <c r="C128" s="11" t="s">
        <v>111</v>
      </c>
      <c r="D128" s="19"/>
      <c r="E128" s="19"/>
      <c r="F128" s="7"/>
    </row>
    <row r="129" spans="1:6" x14ac:dyDescent="0.2">
      <c r="C129" s="11" t="s">
        <v>140</v>
      </c>
      <c r="D129" s="19"/>
      <c r="E129" s="19"/>
      <c r="F129" s="7"/>
    </row>
    <row r="130" spans="1:6" x14ac:dyDescent="0.2">
      <c r="C130" s="11" t="s">
        <v>112</v>
      </c>
      <c r="D130" s="18"/>
      <c r="E130" s="18"/>
      <c r="F130" s="7"/>
    </row>
    <row r="131" spans="1:6" x14ac:dyDescent="0.2">
      <c r="C131" s="11" t="s">
        <v>133</v>
      </c>
      <c r="D131" s="19"/>
      <c r="E131" s="19"/>
      <c r="F131" s="7"/>
    </row>
    <row r="132" spans="1:6" x14ac:dyDescent="0.2">
      <c r="C132" s="11" t="s">
        <v>113</v>
      </c>
      <c r="D132" s="19"/>
      <c r="E132" s="19"/>
      <c r="F132" s="7"/>
    </row>
    <row r="133" spans="1:6" ht="13.5" thickBot="1" x14ac:dyDescent="0.25">
      <c r="B133" s="2"/>
      <c r="C133" s="9" t="s">
        <v>114</v>
      </c>
      <c r="D133" s="19"/>
      <c r="E133" s="19"/>
      <c r="F133" s="13">
        <v>0</v>
      </c>
    </row>
    <row r="134" spans="1:6" x14ac:dyDescent="0.2">
      <c r="A134" s="9"/>
      <c r="B134" s="2"/>
      <c r="C134" s="1" t="s">
        <v>115</v>
      </c>
      <c r="D134" s="19"/>
      <c r="E134" s="19"/>
      <c r="F134" s="12">
        <v>0</v>
      </c>
    </row>
    <row r="135" spans="1:6" x14ac:dyDescent="0.2">
      <c r="A135" s="9"/>
      <c r="B135" s="2"/>
      <c r="D135" s="19"/>
      <c r="E135" s="19"/>
      <c r="F135" s="12"/>
    </row>
    <row r="136" spans="1:6" ht="13.5" thickBot="1" x14ac:dyDescent="0.25">
      <c r="A136" s="9"/>
      <c r="B136" s="2"/>
      <c r="C136" s="14" t="s">
        <v>116</v>
      </c>
      <c r="D136" s="19"/>
      <c r="E136" s="19"/>
      <c r="F136" s="15">
        <v>666440</v>
      </c>
    </row>
    <row r="137" spans="1:6" x14ac:dyDescent="0.2">
      <c r="A137" s="9"/>
      <c r="B137" s="2"/>
      <c r="D137" s="19"/>
      <c r="E137" s="19"/>
    </row>
    <row r="138" spans="1:6" ht="13.5" thickBot="1" x14ac:dyDescent="0.25">
      <c r="A138" s="9"/>
      <c r="B138" s="2"/>
      <c r="D138" s="19"/>
      <c r="E138" s="19"/>
      <c r="F138" s="16">
        <v>1371198.0099999998</v>
      </c>
    </row>
    <row r="139" spans="1:6" ht="13.5" thickTop="1" x14ac:dyDescent="0.2">
      <c r="A139" s="9" t="s">
        <v>117</v>
      </c>
      <c r="B139" s="2"/>
      <c r="D139" s="19"/>
      <c r="E139" s="19"/>
      <c r="F139" s="12">
        <v>0</v>
      </c>
    </row>
    <row r="140" spans="1:6" x14ac:dyDescent="0.2">
      <c r="A140" s="9"/>
      <c r="B140" s="2"/>
      <c r="D140" s="19"/>
      <c r="E140" s="19"/>
      <c r="F140" s="12"/>
    </row>
    <row r="141" spans="1:6" x14ac:dyDescent="0.2">
      <c r="A141" s="9"/>
      <c r="B141" s="2"/>
      <c r="D141" s="19"/>
      <c r="E141" s="19"/>
      <c r="F141" s="12"/>
    </row>
    <row r="142" spans="1:6" x14ac:dyDescent="0.2">
      <c r="A142" s="9"/>
      <c r="B142" s="2"/>
      <c r="D142" s="19"/>
      <c r="E142" s="19"/>
      <c r="F142" s="12"/>
    </row>
    <row r="143" spans="1:6" ht="12.75" customHeight="1" x14ac:dyDescent="0.2">
      <c r="A143" s="9"/>
      <c r="B143" s="2"/>
      <c r="D143" s="19"/>
      <c r="E143" s="19"/>
      <c r="F143" s="12"/>
    </row>
    <row r="144" spans="1:6" x14ac:dyDescent="0.2">
      <c r="A144" s="9"/>
      <c r="B144" s="2"/>
      <c r="D144" s="19"/>
      <c r="E144" s="19"/>
      <c r="F144" s="12"/>
    </row>
    <row r="145" spans="1:6" x14ac:dyDescent="0.2">
      <c r="A145" s="9"/>
      <c r="B145" s="2"/>
      <c r="D145" s="19"/>
      <c r="E145" s="19"/>
      <c r="F145" s="12"/>
    </row>
    <row r="146" spans="1:6" x14ac:dyDescent="0.2">
      <c r="A146" s="9"/>
      <c r="B146" s="2"/>
      <c r="D146" s="19" t="s">
        <v>118</v>
      </c>
      <c r="E146" s="19"/>
    </row>
    <row r="147" spans="1:6" x14ac:dyDescent="0.2">
      <c r="D147" s="19"/>
      <c r="E147" s="19"/>
    </row>
    <row r="148" spans="1:6" x14ac:dyDescent="0.2">
      <c r="D148" s="19"/>
      <c r="E148" s="19"/>
    </row>
    <row r="149" spans="1:6" x14ac:dyDescent="0.2">
      <c r="C149" s="1" t="s">
        <v>141</v>
      </c>
      <c r="D149" s="19"/>
      <c r="E149" s="25"/>
      <c r="F149" s="11"/>
    </row>
    <row r="150" spans="1:6" x14ac:dyDescent="0.2">
      <c r="C150" s="9"/>
      <c r="D150" s="19"/>
      <c r="E150" s="19"/>
    </row>
    <row r="151" spans="1:6" x14ac:dyDescent="0.2">
      <c r="C151" s="18" t="s">
        <v>119</v>
      </c>
      <c r="D151" s="19"/>
      <c r="E151" s="19"/>
      <c r="F151" s="24"/>
    </row>
    <row r="152" spans="1:6" x14ac:dyDescent="0.2">
      <c r="C152" s="19" t="s">
        <v>120</v>
      </c>
      <c r="D152" s="19"/>
      <c r="E152" s="19"/>
      <c r="F152" s="19"/>
    </row>
    <row r="153" spans="1:6" x14ac:dyDescent="0.2">
      <c r="A153" s="22"/>
    </row>
    <row r="154" spans="1:6" x14ac:dyDescent="0.2">
      <c r="A154" s="21" t="s">
        <v>134</v>
      </c>
      <c r="B154" s="21" t="s">
        <v>135</v>
      </c>
    </row>
  </sheetData>
  <mergeCells count="7">
    <mergeCell ref="A10:F10"/>
    <mergeCell ref="A1:C1"/>
    <mergeCell ref="A4:F4"/>
    <mergeCell ref="A5:F5"/>
    <mergeCell ref="A6:F6"/>
    <mergeCell ref="A8:F8"/>
    <mergeCell ref="A9:F9"/>
  </mergeCells>
  <printOptions horizontalCentered="1"/>
  <pageMargins left="0.86614173228346458" right="0.82677165354330717" top="0.78740157480314965" bottom="0.51181102362204722" header="0.82677165354330717" footer="0.51181102362204722"/>
  <pageSetup paperSize="132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4th Qtr SEF utilization</vt:lpstr>
      <vt:lpstr>3rd Qtr SEF utilization</vt:lpstr>
      <vt:lpstr>2nd Qtr SEF utilization</vt:lpstr>
      <vt:lpstr>1st Qtr SEF utilization</vt:lpstr>
      <vt:lpstr>'1st Qtr SEF utilization'!Print_Area</vt:lpstr>
      <vt:lpstr>'2nd Qtr SEF utilization'!Print_Area</vt:lpstr>
      <vt:lpstr>'3rd Qtr SEF utilization'!Print_Area</vt:lpstr>
      <vt:lpstr>'4th Qtr SEF utilization'!Print_Area</vt:lpstr>
      <vt:lpstr>'1st Qtr SEF utilization'!Print_Titles</vt:lpstr>
      <vt:lpstr>'2nd Qtr SEF utilization'!Print_Titles</vt:lpstr>
      <vt:lpstr>'3rd Qtr SEF utilization'!Print_Titles</vt:lpstr>
      <vt:lpstr>'4th Qtr SEF utilization'!Print_Titles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2025-01-21T05:48:24Z</cp:lastPrinted>
  <dcterms:created xsi:type="dcterms:W3CDTF">2017-05-19T07:05:09Z</dcterms:created>
  <dcterms:modified xsi:type="dcterms:W3CDTF">2025-01-26T07:25:43Z</dcterms:modified>
</cp:coreProperties>
</file>